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<sst xmlns="http://schemas.openxmlformats.org/spreadsheetml/2006/main" count="96" uniqueCount="66">
  <si>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</si>
  <si>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</si>
  <si>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</si>
  <si>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</si>
  <si>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</si>
  <si>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</si>
  <si>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</si>
  <si>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</si>
  <si>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</si>
  <si>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</si>
  <si>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</si>
  <si>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</si>
  <si>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</si>
  <si>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</si>
  <si>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</si>
  <si>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Остали директни и индиректни трошкови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</si>
  <si>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</si>
  <si>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</si>
  <si>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</si>
  <si>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</si>
  <si>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</si>
  <si>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</si>
  <si>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</si>
  <si>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</si>
  <si>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</si>
  <si>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</si>
  <si>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</si>
  <si>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</si>
  <si>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</si>
  <si>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</si>
  <si>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</si>
  <si>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</si>
  <si>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HELIANT</t>
  </si>
  <si>
    <t>DZ VALJEVO</t>
  </si>
  <si>
    <t>TELEKOM SRBIJA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</si>
  <si>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</si>
  <si>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</si>
  <si>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</si>
  <si>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</si>
  <si>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</si>
  <si>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</si>
  <si>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</si>
  <si>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</si>
  <si>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</si>
  <si>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</si>
  <si>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</si>
  <si>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</si>
  <si>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</si>
  <si>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Директно плаћање-ЛЕКОВИ</t>
  </si>
  <si>
    <t>Eнергенти-директно плаћање</t>
  </si>
  <si>
    <t>YUNYCOM</t>
  </si>
  <si>
    <t>Приливи од РФЗО-а и директно плаћање</t>
  </si>
  <si>
    <t xml:space="preserve">Остале уплате </t>
  </si>
  <si>
    <t>FLORA KOMERC</t>
  </si>
  <si>
    <t>JP PTT</t>
  </si>
  <si>
    <t>ZZJZ</t>
  </si>
  <si>
    <t>PHOENIX PHARMA</t>
  </si>
  <si>
    <t>ОТПРЕМНИНА</t>
  </si>
  <si>
    <t>NEOMEDICA</t>
  </si>
  <si>
    <t>VEGA</t>
  </si>
  <si>
    <t>VERALEKS</t>
  </si>
  <si>
    <t>I D COM</t>
  </si>
  <si>
    <t>СТАЊЕ СРЕДСТАВА НА БУЏЕТСКОМ РАЧУНУ ДОМА ЗДРАВЉА ЉИГ НА ДАН 22.11.2019. год.</t>
  </si>
  <si>
    <t>Specifikacija plaćanja po dobavljačima na dan 22.11.2019.godine iz sredstava RFZO-a</t>
  </si>
  <si>
    <t>Specifikacija plaćanja po dobavljačima na dan 22.11.2019.godine iz sredstava participacije, refakcije i DIREKTNO PLACANJE</t>
  </si>
  <si>
    <t>AE MITROVIC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</si>
</sst>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C26" sqref="C2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62</v>
      </c>
      <c r="B9" s="46"/>
      <c r="C9" s="51">
        <f>SUM(C41)</f>
        <v>36864.28000000003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329509.43</v>
      </c>
      <c r="D13" s="7" t="s">
        <v>0</v>
      </c>
    </row>
    <row r="14" spans="1:4" ht="12.75">
      <c r="A14" s="1">
        <v>2</v>
      </c>
      <c r="B14" s="6" t="s">
        <v>51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1950</v>
      </c>
      <c r="D15" s="7" t="s">
        <v>0</v>
      </c>
    </row>
    <row r="16" spans="1:5" ht="12.75">
      <c r="A16" s="1">
        <v>4</v>
      </c>
      <c r="B16" s="2" t="s">
        <v>52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87203.48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49</v>
      </c>
      <c r="C24" s="15"/>
      <c r="D24" s="1" t="s">
        <v>0</v>
      </c>
      <c r="E24" s="9"/>
    </row>
    <row r="25" spans="2:5" ht="12.75">
      <c r="B25" s="2" t="s">
        <v>5</v>
      </c>
      <c r="C25" s="14">
        <v>188874.36</v>
      </c>
      <c r="D25" s="1" t="s">
        <v>0</v>
      </c>
      <c r="E25" s="9"/>
    </row>
    <row r="26" spans="2:5" ht="12.75">
      <c r="B26" s="2" t="s">
        <v>15</v>
      </c>
      <c r="C26" s="14"/>
      <c r="D26" s="1" t="s">
        <v>0</v>
      </c>
      <c r="E26" s="9"/>
    </row>
    <row r="27" spans="2:5" ht="12.75">
      <c r="B27" s="2" t="s">
        <v>18</v>
      </c>
      <c r="C27" s="14">
        <v>18517.31</v>
      </c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19</v>
      </c>
      <c r="C31" s="12"/>
      <c r="D31" s="26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48</v>
      </c>
      <c r="C36" s="12"/>
      <c r="D36" s="7"/>
      <c r="E36" s="9"/>
    </row>
    <row r="37" spans="2:5" ht="12.75">
      <c r="B37" s="6" t="s">
        <v>17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294595.14999999997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36864.28000000003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2">
      <selection activeCell="B25" sqref="B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30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63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20</v>
      </c>
      <c r="C5" s="31" t="s">
        <v>21</v>
      </c>
      <c r="D5" s="32" t="s">
        <v>22</v>
      </c>
      <c r="E5" s="31" t="s">
        <v>23</v>
      </c>
      <c r="F5" s="32" t="s">
        <v>24</v>
      </c>
      <c r="G5" s="32" t="s">
        <v>25</v>
      </c>
      <c r="H5" s="30" t="s">
        <v>26</v>
      </c>
      <c r="I5" s="29"/>
    </row>
    <row r="6" spans="1:9" ht="12.75">
      <c r="A6" s="27"/>
      <c r="B6" s="33" t="s">
        <v>53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31</v>
      </c>
      <c r="C9" s="34"/>
      <c r="D9" s="34"/>
      <c r="E9" s="34"/>
      <c r="F9" s="34">
        <v>1506.83</v>
      </c>
      <c r="G9" s="34"/>
      <c r="H9" s="34">
        <f t="shared" si="0"/>
        <v>1506.83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32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33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34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54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35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36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>
        <v>26520</v>
      </c>
      <c r="G19" s="34"/>
      <c r="H19" s="34">
        <f aca="true" t="shared" si="1" ref="H19:H28">SUM(C19:G19)</f>
        <v>26520</v>
      </c>
      <c r="I19" s="27"/>
    </row>
    <row r="20" spans="1:9" ht="12.75">
      <c r="A20" s="27"/>
      <c r="B20" s="35" t="s">
        <v>45</v>
      </c>
      <c r="C20" s="34"/>
      <c r="D20" s="34"/>
      <c r="E20" s="34">
        <v>99691.34</v>
      </c>
      <c r="F20" s="34"/>
      <c r="G20" s="34"/>
      <c r="H20" s="34">
        <f t="shared" si="1"/>
        <v>99691.34</v>
      </c>
      <c r="I20" s="27"/>
    </row>
    <row r="21" spans="1:9" ht="12.75">
      <c r="A21" s="27"/>
      <c r="B21" s="35" t="s">
        <v>41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39</v>
      </c>
      <c r="C22" s="34"/>
      <c r="D22" s="34"/>
      <c r="E22" s="34">
        <v>89183.02</v>
      </c>
      <c r="F22" s="34"/>
      <c r="G22" s="34"/>
      <c r="H22" s="34">
        <f t="shared" si="1"/>
        <v>89183.02</v>
      </c>
      <c r="I22" s="27"/>
    </row>
    <row r="23" spans="1:9" ht="12.75">
      <c r="A23" s="27"/>
      <c r="B23" s="35" t="s">
        <v>65</v>
      </c>
      <c r="C23" s="34"/>
      <c r="D23" s="34"/>
      <c r="E23" s="34"/>
      <c r="F23" s="34">
        <v>6500</v>
      </c>
      <c r="G23" s="34"/>
      <c r="H23" s="34">
        <f t="shared" si="1"/>
        <v>6500</v>
      </c>
      <c r="I23" s="27"/>
    </row>
    <row r="24" spans="1:9" ht="12.75">
      <c r="A24" s="27"/>
      <c r="B24" s="35" t="s">
        <v>40</v>
      </c>
      <c r="C24" s="34"/>
      <c r="D24" s="34"/>
      <c r="E24" s="34"/>
      <c r="F24" s="34">
        <v>30000</v>
      </c>
      <c r="G24" s="34"/>
      <c r="H24" s="34">
        <f t="shared" si="1"/>
        <v>30000</v>
      </c>
      <c r="I24" s="27"/>
    </row>
    <row r="25" spans="1:9" ht="12.75">
      <c r="A25" s="27"/>
      <c r="B25" s="35" t="s">
        <v>42</v>
      </c>
      <c r="C25" s="34"/>
      <c r="D25" s="34"/>
      <c r="E25" s="34"/>
      <c r="F25" s="34"/>
      <c r="G25" s="34">
        <v>18517.31</v>
      </c>
      <c r="H25" s="34">
        <f t="shared" si="1"/>
        <v>18517.31</v>
      </c>
      <c r="I25" s="27"/>
    </row>
    <row r="26" spans="1:9" ht="12.75">
      <c r="A26" s="27"/>
      <c r="B26" s="35" t="s">
        <v>43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44</v>
      </c>
      <c r="C27" s="34"/>
      <c r="D27" s="34"/>
      <c r="E27" s="34"/>
      <c r="F27" s="34">
        <v>22676.65</v>
      </c>
      <c r="G27" s="34"/>
      <c r="H27" s="34">
        <f t="shared" si="1"/>
        <v>22676.65</v>
      </c>
      <c r="I27" s="27"/>
    </row>
    <row r="28" spans="1:9" ht="12.75">
      <c r="A28" s="27"/>
      <c r="B28" s="33" t="s">
        <v>27</v>
      </c>
      <c r="C28" s="34">
        <f>SUM(C6:C27)</f>
        <v>0</v>
      </c>
      <c r="D28" s="34">
        <f>SUM(D6:D27)</f>
        <v>0</v>
      </c>
      <c r="E28" s="34">
        <f>SUM(E6:E27)</f>
        <v>188874.36</v>
      </c>
      <c r="F28" s="34">
        <f>SUM(F6:F27)</f>
        <v>87203.48000000001</v>
      </c>
      <c r="G28" s="34">
        <f>SUM(G6:G27)</f>
        <v>18517.31</v>
      </c>
      <c r="H28" s="34">
        <f t="shared" si="1"/>
        <v>294595.14999999997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64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20</v>
      </c>
      <c r="C33" s="31" t="s">
        <v>21</v>
      </c>
      <c r="D33" s="36" t="s">
        <v>22</v>
      </c>
      <c r="E33" s="31" t="s">
        <v>23</v>
      </c>
      <c r="F33" s="32" t="s">
        <v>24</v>
      </c>
      <c r="G33" s="32" t="s">
        <v>25</v>
      </c>
      <c r="H33" s="30" t="s">
        <v>26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>SUM(C35:G35)</f>
        <v>0</v>
      </c>
      <c r="I35" s="27"/>
    </row>
    <row r="36" spans="1:9" ht="12.75">
      <c r="A36" s="27"/>
      <c r="B36" s="35" t="s">
        <v>61</v>
      </c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28</v>
      </c>
      <c r="C37" s="34">
        <f>SUM(C34:C36)</f>
        <v>0</v>
      </c>
      <c r="D37" s="34">
        <f>SUM(D34:D36)</f>
        <v>0</v>
      </c>
      <c r="E37" s="34">
        <f>SUM(E34:E36)</f>
        <v>0</v>
      </c>
      <c r="F37" s="34">
        <f>SUM(F34:F36)</f>
        <v>0</v>
      </c>
      <c r="G37" s="34">
        <f>SUM(G34:G36)</f>
        <v>0</v>
      </c>
      <c r="H37" s="34">
        <f>SUM(C37:G37)</f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29</v>
      </c>
      <c r="C40" s="38">
        <f aca="true" t="shared" si="2" ref="C40:H40">C28+C37</f>
        <v>0</v>
      </c>
      <c r="D40" s="38">
        <f t="shared" si="2"/>
        <v>0</v>
      </c>
      <c r="E40" s="38">
        <f t="shared" si="2"/>
        <v>188874.36</v>
      </c>
      <c r="F40" s="38">
        <f t="shared" si="2"/>
        <v>87203.48000000001</v>
      </c>
      <c r="G40" s="38">
        <f t="shared" si="2"/>
        <v>18517.31</v>
      </c>
      <c r="H40" s="38">
        <f t="shared" si="2"/>
        <v>294595.14999999997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2019-11-25T06:48:48Z</dcterms:modified>
  <cp:category/>
  <cp:version/>
  <cp:contentType/>
  <cp:contentStatus/>
</cp:coreProperties>
</file>