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<sst xmlns="http://schemas.openxmlformats.org/spreadsheetml/2006/main" count="96" uniqueCount="66">
  <si>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</si>
  <si>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</si>
  <si>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</si>
  <si>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</si>
  <si>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</si>
  <si>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</si>
  <si>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</si>
  <si>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</si>
  <si>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</si>
  <si>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</si>
  <si>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</si>
  <si>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</si>
  <si>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</si>
  <si>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</si>
  <si>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</si>
  <si>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Остали директни и индиректни трошкови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</si>
  <si>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</si>
  <si>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</si>
  <si>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</si>
  <si>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Погребни трошкови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</si>
  <si>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</si>
  <si>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</si>
  <si>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</si>
  <si>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</si>
  <si>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</si>
  <si>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</si>
  <si>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</si>
  <si>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</si>
  <si>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 participacija</t>
  </si>
  <si>
    <t>UKUPNO:</t>
  </si>
  <si>
    <t>Dom zdravlja Ljig</t>
  </si>
  <si>
    <t>DUNAV</t>
  </si>
  <si>
    <t>HELIANT</t>
  </si>
  <si>
    <t>DZ VALJEVO</t>
  </si>
  <si>
    <t>TELEKOM SRBIJA</t>
  </si>
  <si>
    <t>OPSTA BOLNICA VALJEVO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</si>
  <si>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</si>
  <si>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</si>
  <si>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</si>
  <si>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</si>
  <si>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</si>
  <si>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</si>
  <si>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</si>
  <si>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</si>
  <si>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</si>
  <si>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</si>
  <si>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</si>
  <si>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</si>
  <si>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</si>
  <si>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</si>
  <si>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</si>
  <si>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ZZJZ</t>
  </si>
  <si>
    <t>ОТПРЕМНИНА</t>
  </si>
  <si>
    <t>VERALEKS</t>
  </si>
  <si>
    <t>VEGA</t>
  </si>
  <si>
    <t>Директно плаћање -Лекови</t>
  </si>
  <si>
    <t>PHOENIX PHARMA</t>
  </si>
  <si>
    <t>MITRONIK</t>
  </si>
  <si>
    <t>СТАЊЕ СРЕДСТАВА НА БУЏЕТСКОМ РАЧУНУ ДОМА ЗДРАВЉА ЉИГ НА ДАН 14.02.2020. год.</t>
  </si>
  <si>
    <t>Specifikacija plaćanja po dobavljačima na dan 14.02.2020.godine iz sredstava RFZO-a</t>
  </si>
  <si>
    <t>Specifikacija plaćanja po dobavljačima na dan 14.02.2020.godine iz sredstava participacije, refakcije i DIREKTNO PLACANJE</t>
  </si>
  <si>
    <t>BEOTEHNA</t>
  </si>
  <si>
    <t>AB SOFT</t>
  </si>
  <si>
    <t>ATP VASKE</t>
  </si>
  <si>
    <t>FLORA KOMERC</t>
  </si>
  <si>
    <t>I I D COM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</si>
</sst>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6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37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58</v>
      </c>
      <c r="B9" s="46"/>
      <c r="C9" s="51">
        <f>SUM(C41)</f>
        <v>100114.54000000004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383472.7</v>
      </c>
      <c r="D13" s="7" t="s">
        <v>0</v>
      </c>
    </row>
    <row r="14" spans="1:4" ht="12.75">
      <c r="A14" s="1">
        <v>2</v>
      </c>
      <c r="B14" s="6" t="s">
        <v>48</v>
      </c>
      <c r="C14" s="12">
        <v>376898.41</v>
      </c>
      <c r="D14" s="7" t="s">
        <v>0</v>
      </c>
    </row>
    <row r="15" spans="1:4" ht="12.75">
      <c r="A15" s="1">
        <v>3</v>
      </c>
      <c r="B15" s="6" t="s">
        <v>2</v>
      </c>
      <c r="C15" s="12">
        <v>2600</v>
      </c>
      <c r="D15" s="7" t="s">
        <v>0</v>
      </c>
    </row>
    <row r="16" spans="1:5" ht="12.75">
      <c r="A16" s="1">
        <v>4</v>
      </c>
      <c r="B16" s="2" t="s">
        <v>49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379498.41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275501.4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>
        <v>19976.08</v>
      </c>
      <c r="D23" s="1" t="s">
        <v>0</v>
      </c>
      <c r="E23" s="9"/>
    </row>
    <row r="24" spans="2:5" ht="12.75">
      <c r="B24" s="2" t="s">
        <v>47</v>
      </c>
      <c r="C24" s="15"/>
      <c r="D24" s="1" t="s">
        <v>0</v>
      </c>
      <c r="E24" s="9"/>
    </row>
    <row r="25" spans="2:5" ht="12.75">
      <c r="B25" s="2" t="s">
        <v>5</v>
      </c>
      <c r="C25" s="14">
        <v>344295.76</v>
      </c>
      <c r="D25" s="1" t="s">
        <v>0</v>
      </c>
      <c r="E25" s="9"/>
    </row>
    <row r="26" spans="2:5" ht="12.75">
      <c r="B26" s="2" t="s">
        <v>15</v>
      </c>
      <c r="C26" s="14"/>
      <c r="D26" s="1" t="s">
        <v>0</v>
      </c>
      <c r="E26" s="9"/>
    </row>
    <row r="27" spans="2:5" ht="12.75">
      <c r="B27" s="2" t="s">
        <v>18</v>
      </c>
      <c r="C27" s="14">
        <v>23083.33</v>
      </c>
      <c r="D27" s="1" t="s">
        <v>0</v>
      </c>
      <c r="E27" s="9"/>
    </row>
    <row r="28" spans="2:5" ht="12.75">
      <c r="B28" s="2" t="s">
        <v>52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19</v>
      </c>
      <c r="C31" s="12"/>
      <c r="D31" s="26" t="s">
        <v>0</v>
      </c>
      <c r="E31" s="9"/>
    </row>
    <row r="32" spans="2:5" ht="12.75">
      <c r="B32" s="25" t="s">
        <v>16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46</v>
      </c>
      <c r="C35" s="12"/>
      <c r="D35" s="7" t="s">
        <v>0</v>
      </c>
      <c r="E35" s="9"/>
    </row>
    <row r="36" spans="2:5" ht="12.75">
      <c r="B36" s="6" t="s">
        <v>55</v>
      </c>
      <c r="C36" s="12"/>
      <c r="D36" s="7"/>
      <c r="E36" s="9"/>
    </row>
    <row r="37" spans="2:5" ht="12.75">
      <c r="B37" s="6" t="s">
        <v>17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662856.57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100114.54000000004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3">
      <selection activeCell="F35" sqref="F35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30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59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20</v>
      </c>
      <c r="C5" s="31" t="s">
        <v>21</v>
      </c>
      <c r="D5" s="32" t="s">
        <v>22</v>
      </c>
      <c r="E5" s="31" t="s">
        <v>23</v>
      </c>
      <c r="F5" s="32" t="s">
        <v>24</v>
      </c>
      <c r="G5" s="32" t="s">
        <v>25</v>
      </c>
      <c r="H5" s="30" t="s">
        <v>26</v>
      </c>
      <c r="I5" s="29"/>
    </row>
    <row r="6" spans="1:9" ht="12.75">
      <c r="A6" s="27"/>
      <c r="B6" s="33" t="s">
        <v>57</v>
      </c>
      <c r="C6" s="34"/>
      <c r="D6" s="34"/>
      <c r="E6" s="34"/>
      <c r="F6" s="34">
        <v>8490</v>
      </c>
      <c r="G6" s="34"/>
      <c r="H6" s="34">
        <f aca="true" t="shared" si="0" ref="H6:H18">SUM(D6:G6)</f>
        <v>8490</v>
      </c>
      <c r="I6" s="27"/>
    </row>
    <row r="7" spans="1:9" ht="12.75">
      <c r="A7" s="27"/>
      <c r="B7" s="33" t="s">
        <v>61</v>
      </c>
      <c r="C7" s="34"/>
      <c r="D7" s="34"/>
      <c r="E7" s="34"/>
      <c r="F7" s="34">
        <v>6490</v>
      </c>
      <c r="G7" s="34"/>
      <c r="H7" s="34">
        <f t="shared" si="0"/>
        <v>6490</v>
      </c>
      <c r="I7" s="27"/>
    </row>
    <row r="8" spans="1:9" ht="12.75">
      <c r="A8" s="27"/>
      <c r="B8" s="33" t="s">
        <v>62</v>
      </c>
      <c r="C8" s="34"/>
      <c r="D8" s="34"/>
      <c r="E8" s="34"/>
      <c r="F8" s="34">
        <v>58708.51</v>
      </c>
      <c r="G8" s="34"/>
      <c r="H8" s="34">
        <f t="shared" si="0"/>
        <v>58708.51</v>
      </c>
      <c r="I8" s="27"/>
    </row>
    <row r="9" spans="1:9" ht="12.75">
      <c r="A9" s="27"/>
      <c r="B9" s="35" t="s">
        <v>31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51</v>
      </c>
      <c r="C10" s="34"/>
      <c r="D10" s="34"/>
      <c r="E10" s="34"/>
      <c r="F10" s="34">
        <v>33814</v>
      </c>
      <c r="G10" s="34"/>
      <c r="H10" s="34">
        <f t="shared" si="0"/>
        <v>33814</v>
      </c>
      <c r="I10" s="27"/>
    </row>
    <row r="11" spans="1:9" ht="12.75">
      <c r="A11" s="27"/>
      <c r="B11" s="35" t="s">
        <v>32</v>
      </c>
      <c r="C11" s="34"/>
      <c r="D11" s="34"/>
      <c r="E11" s="34"/>
      <c r="F11" s="34">
        <v>61800</v>
      </c>
      <c r="G11" s="34"/>
      <c r="H11" s="34">
        <f t="shared" si="0"/>
        <v>61800</v>
      </c>
      <c r="I11" s="27"/>
    </row>
    <row r="12" spans="1:9" ht="12.75">
      <c r="A12" s="27"/>
      <c r="B12" s="35" t="s">
        <v>33</v>
      </c>
      <c r="C12" s="34"/>
      <c r="D12" s="34"/>
      <c r="E12" s="34"/>
      <c r="F12" s="34">
        <v>11219.92</v>
      </c>
      <c r="G12" s="34"/>
      <c r="H12" s="34">
        <f t="shared" si="0"/>
        <v>11219.92</v>
      </c>
      <c r="I12" s="27"/>
    </row>
    <row r="13" spans="1:9" ht="12.75">
      <c r="A13" s="27"/>
      <c r="B13" s="35" t="s">
        <v>34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45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50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35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64</v>
      </c>
      <c r="C17" s="34"/>
      <c r="D17" s="34">
        <v>19976.08</v>
      </c>
      <c r="E17" s="34"/>
      <c r="F17" s="34"/>
      <c r="G17" s="34"/>
      <c r="H17" s="34">
        <f t="shared" si="0"/>
        <v>19976.08</v>
      </c>
      <c r="I17" s="27"/>
    </row>
    <row r="18" spans="1:9" ht="12.75">
      <c r="A18" s="27"/>
      <c r="B18" s="35" t="s">
        <v>36</v>
      </c>
      <c r="C18" s="34"/>
      <c r="D18" s="34"/>
      <c r="E18" s="34"/>
      <c r="F18" s="34"/>
      <c r="G18" s="34">
        <v>1305.31</v>
      </c>
      <c r="H18" s="34">
        <f t="shared" si="0"/>
        <v>1305.31</v>
      </c>
      <c r="I18" s="27"/>
    </row>
    <row r="19" spans="1:9" ht="12.75">
      <c r="A19" s="27"/>
      <c r="B19" s="35" t="s">
        <v>53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44</v>
      </c>
      <c r="C20" s="34"/>
      <c r="D20" s="34"/>
      <c r="E20" s="34">
        <v>230188.21</v>
      </c>
      <c r="F20" s="34">
        <v>41183.67</v>
      </c>
      <c r="G20" s="34"/>
      <c r="H20" s="34">
        <f t="shared" si="1"/>
        <v>271371.88</v>
      </c>
      <c r="I20" s="27"/>
    </row>
    <row r="21" spans="1:9" ht="12.75">
      <c r="A21" s="27"/>
      <c r="B21" s="35" t="s">
        <v>40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38</v>
      </c>
      <c r="C22" s="34"/>
      <c r="D22" s="34"/>
      <c r="E22" s="34">
        <v>114107.55</v>
      </c>
      <c r="F22" s="34"/>
      <c r="G22" s="34"/>
      <c r="H22" s="34">
        <f t="shared" si="1"/>
        <v>114107.55</v>
      </c>
      <c r="I22" s="27"/>
    </row>
    <row r="23" spans="1:9" ht="12.75">
      <c r="A23" s="27"/>
      <c r="B23" s="35" t="s">
        <v>63</v>
      </c>
      <c r="C23" s="34"/>
      <c r="D23" s="34"/>
      <c r="E23" s="34"/>
      <c r="F23" s="34">
        <v>11310</v>
      </c>
      <c r="G23" s="34"/>
      <c r="H23" s="34">
        <f t="shared" si="1"/>
        <v>11310</v>
      </c>
      <c r="I23" s="27"/>
    </row>
    <row r="24" spans="1:9" ht="12.75">
      <c r="A24" s="27"/>
      <c r="B24" s="35" t="s">
        <v>39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41</v>
      </c>
      <c r="C25" s="34"/>
      <c r="D25" s="34"/>
      <c r="E25" s="34"/>
      <c r="F25" s="34"/>
      <c r="G25" s="34">
        <v>21778.02</v>
      </c>
      <c r="H25" s="34">
        <f t="shared" si="1"/>
        <v>21778.02</v>
      </c>
      <c r="I25" s="27"/>
    </row>
    <row r="26" spans="1:9" ht="12.75">
      <c r="A26" s="27"/>
      <c r="B26" s="35" t="s">
        <v>42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43</v>
      </c>
      <c r="C27" s="34"/>
      <c r="D27" s="34"/>
      <c r="E27" s="34"/>
      <c r="F27" s="34">
        <v>18485.3</v>
      </c>
      <c r="G27" s="34"/>
      <c r="H27" s="34">
        <f t="shared" si="1"/>
        <v>18485.3</v>
      </c>
      <c r="I27" s="27"/>
    </row>
    <row r="28" spans="1:9" ht="12.75">
      <c r="A28" s="27"/>
      <c r="B28" s="33" t="s">
        <v>27</v>
      </c>
      <c r="C28" s="34">
        <f>SUM(C6:C27)</f>
        <v>0</v>
      </c>
      <c r="D28" s="34">
        <f>SUM(D6:D27)</f>
        <v>19976.08</v>
      </c>
      <c r="E28" s="34">
        <f>SUM(E6:E27)</f>
        <v>344295.76</v>
      </c>
      <c r="F28" s="34">
        <f>SUM(F6:F27)</f>
        <v>251501.40000000002</v>
      </c>
      <c r="G28" s="34">
        <f>SUM(G6:G27)</f>
        <v>23083.33</v>
      </c>
      <c r="H28" s="34">
        <f t="shared" si="1"/>
        <v>638856.57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60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20</v>
      </c>
      <c r="C33" s="31" t="s">
        <v>21</v>
      </c>
      <c r="D33" s="36" t="s">
        <v>22</v>
      </c>
      <c r="E33" s="31" t="s">
        <v>23</v>
      </c>
      <c r="F33" s="32" t="s">
        <v>24</v>
      </c>
      <c r="G33" s="32" t="s">
        <v>25</v>
      </c>
      <c r="H33" s="30" t="s">
        <v>26</v>
      </c>
      <c r="I33" s="27"/>
    </row>
    <row r="34" spans="1:9" ht="12.75">
      <c r="A34" s="27"/>
      <c r="B34" s="35" t="s">
        <v>65</v>
      </c>
      <c r="C34" s="34"/>
      <c r="D34" s="34"/>
      <c r="E34" s="34"/>
      <c r="F34" s="34">
        <v>24000</v>
      </c>
      <c r="G34" s="34"/>
      <c r="H34" s="34">
        <f>SUM(C34:G34)</f>
        <v>24000</v>
      </c>
      <c r="I34" s="27"/>
    </row>
    <row r="35" spans="1:9" ht="12.75">
      <c r="A35" s="27"/>
      <c r="B35" s="35" t="s">
        <v>56</v>
      </c>
      <c r="C35" s="34"/>
      <c r="D35" s="34"/>
      <c r="E35" s="34"/>
      <c r="F35" s="34"/>
      <c r="G35" s="34"/>
      <c r="H35" s="34">
        <f>SUM(C35:G35)</f>
        <v>0</v>
      </c>
      <c r="I35" s="27"/>
    </row>
    <row r="36" spans="1:9" ht="12.75">
      <c r="A36" s="27"/>
      <c r="B36" s="35" t="s">
        <v>54</v>
      </c>
      <c r="C36" s="34"/>
      <c r="D36" s="34"/>
      <c r="E36" s="34"/>
      <c r="F36" s="34"/>
      <c r="G36" s="34"/>
      <c r="H36" s="34">
        <f>SUM(C36:G36)</f>
        <v>0</v>
      </c>
      <c r="I36" s="27"/>
    </row>
    <row r="37" spans="1:9" ht="12.75">
      <c r="A37" s="27"/>
      <c r="B37" s="33" t="s">
        <v>28</v>
      </c>
      <c r="C37" s="34"/>
      <c r="D37" s="34">
        <f>SUM(D34:D36)</f>
        <v>0</v>
      </c>
      <c r="E37" s="34">
        <f>SUM(E34:E36)</f>
        <v>0</v>
      </c>
      <c r="F37" s="34">
        <f>SUM(F34:F36)</f>
        <v>24000</v>
      </c>
      <c r="G37" s="34">
        <f>SUM(G34:G36)</f>
        <v>0</v>
      </c>
      <c r="H37" s="34">
        <f>SUM(H34:H36)</f>
        <v>24000</v>
      </c>
      <c r="I37" s="27"/>
    </row>
    <row r="38" spans="1:9" ht="12.75">
      <c r="A38" s="27"/>
      <c r="B38" s="27"/>
      <c r="C38" s="28"/>
      <c r="D38" s="28"/>
      <c r="E38" s="28"/>
      <c r="F38" s="28"/>
      <c r="G38" s="28"/>
      <c r="H38" s="27"/>
      <c r="I38" s="27"/>
    </row>
    <row r="39" spans="1:9" ht="12.75">
      <c r="A39" s="27"/>
      <c r="B39" s="27"/>
      <c r="C39" s="28"/>
      <c r="D39" s="28"/>
      <c r="E39" s="28"/>
      <c r="F39" s="28"/>
      <c r="G39" s="28"/>
      <c r="H39" s="27"/>
      <c r="I39" s="27"/>
    </row>
    <row r="40" spans="1:9" ht="15">
      <c r="A40" s="27"/>
      <c r="B40" s="37" t="s">
        <v>29</v>
      </c>
      <c r="C40" s="38">
        <f aca="true" t="shared" si="2" ref="C40:H40">C28+C37</f>
        <v>0</v>
      </c>
      <c r="D40" s="38">
        <f t="shared" si="2"/>
        <v>19976.08</v>
      </c>
      <c r="E40" s="38">
        <f t="shared" si="2"/>
        <v>344295.76</v>
      </c>
      <c r="F40" s="38">
        <f t="shared" si="2"/>
        <v>275501.4</v>
      </c>
      <c r="G40" s="38">
        <f t="shared" si="2"/>
        <v>23083.33</v>
      </c>
      <c r="H40" s="38">
        <f t="shared" si="2"/>
        <v>662856.57</v>
      </c>
      <c r="I40" s="27"/>
    </row>
    <row r="41" spans="1:9" ht="12.75">
      <c r="A41" s="27"/>
      <c r="B41" s="39"/>
      <c r="C41" s="40"/>
      <c r="D41" s="40"/>
      <c r="E41" s="40"/>
      <c r="F41" s="40"/>
      <c r="G41" s="40"/>
      <c r="H41" s="40"/>
      <c r="I41" s="27"/>
    </row>
    <row r="42" spans="1:9" ht="12.75">
      <c r="A42" s="27"/>
      <c r="B42" s="39"/>
      <c r="C42" s="40"/>
      <c r="D42" s="40"/>
      <c r="E42" s="40"/>
      <c r="F42" s="40"/>
      <c r="G42" s="40"/>
      <c r="H42" s="40"/>
      <c r="I42" s="27"/>
    </row>
    <row r="43" spans="1:9" ht="12.75">
      <c r="A43" s="27"/>
      <c r="B43" s="39"/>
      <c r="C43" s="40"/>
      <c r="D43" s="40"/>
      <c r="E43" s="40"/>
      <c r="F43" s="40"/>
      <c r="G43" s="40"/>
      <c r="H43" s="40"/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39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5">
      <c r="A46" s="27"/>
      <c r="B46" s="41"/>
      <c r="C46" s="42"/>
      <c r="D46" s="42"/>
      <c r="E46" s="42"/>
      <c r="F46" s="42"/>
      <c r="G46" s="42"/>
      <c r="H46" s="41"/>
      <c r="I46" s="27"/>
    </row>
    <row r="47" spans="1:9" ht="12.75">
      <c r="A47" s="27"/>
      <c r="B47" s="27"/>
      <c r="C47" s="28"/>
      <c r="D47" s="28"/>
      <c r="E47" s="28"/>
      <c r="F47" s="28"/>
      <c r="G47" s="28"/>
      <c r="H47" s="27"/>
      <c r="I47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2020-02-18T07:02:15Z</dcterms:modified>
  <cp:category/>
  <cp:version/>
  <cp:contentType/>
  <cp:contentStatus/>
</cp:coreProperties>
</file>