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<sst xmlns="http://schemas.openxmlformats.org/spreadsheetml/2006/main" count="100" uniqueCount="69">
  <si>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</si>
  <si>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</si>
  <si>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</si>
  <si>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</si>
  <si>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</si>
  <si>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</si>
  <si>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</si>
  <si>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</si>
  <si>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</si>
  <si>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</si>
  <si>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</si>
  <si>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</si>
  <si>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</si>
  <si>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</si>
  <si>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</si>
  <si>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</si>
  <si>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</si>
  <si>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</si>
  <si>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</si>
  <si>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</si>
  <si>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</si>
  <si>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</si>
  <si>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</si>
  <si>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</si>
  <si>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</si>
  <si>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</si>
  <si>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</si>
  <si>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</si>
  <si>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</si>
  <si>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</si>
  <si>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</si>
  <si>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</si>
  <si>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</si>
  <si>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</si>
  <si>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</si>
  <si>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</si>
  <si>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</si>
  <si>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</si>
  <si>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</si>
  <si>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</si>
  <si>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</si>
  <si>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</si>
  <si>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</si>
  <si>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</si>
  <si>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</si>
  <si>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</si>
  <si>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</si>
  <si>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</si>
  <si>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</si>
  <si>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</si>
  <si>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</si>
  <si>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</si>
  <si>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</si>
  <si>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</si>
  <si>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</si>
  <si>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AB SOFT</t>
  </si>
  <si>
    <t>IVANOVIC</t>
  </si>
  <si>
    <t>PATOLOG</t>
  </si>
  <si>
    <t>I D COM</t>
  </si>
  <si>
    <t>ecotrade</t>
  </si>
  <si>
    <t>WEBER</t>
  </si>
  <si>
    <t>Specifikacija plaćanja po dobavljačima na da 19.11.2020. iz sredstava RFZO-a</t>
  </si>
  <si>
    <t>Specifikacija plaćanja po dobavljačima na da 19.11.2020.godine -DIREKTNO PLACANJE I PARTICIPACIJA</t>
  </si>
  <si>
    <t>СТАЊЕ СРЕДСТАВА НА БУЏЕТСКОМ РАЧУНУ ДОМА ЗДРАВЉА ЉИГ НА ДАН 20.11.2020. год.</t>
  </si>
  <si>
    <t>Солидарна помоћ-новчане награде</t>
  </si>
  <si>
    <t>SLUZBENI GLASNIK</t>
  </si>
  <si>
    <t>FARMALOGIST</t>
  </si>
  <si>
    <t>PHARMASWISS</t>
  </si>
  <si>
    <t>TORLAK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</si>
</sst>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5">
      <selection activeCell="H28" sqref="H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C41</f>
        <v>57733.10000000009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460508.04</v>
      </c>
      <c r="D13" s="7" t="s">
        <v>0</v>
      </c>
    </row>
    <row r="14" spans="1:4" ht="12.75">
      <c r="A14" s="1">
        <v>2</v>
      </c>
      <c r="B14" s="6" t="s">
        <v>44</v>
      </c>
      <c r="C14" s="12">
        <v>1361627.83</v>
      </c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45</v>
      </c>
      <c r="C16" s="12">
        <v>6000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1368127.83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392726.33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38132.05</v>
      </c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>
        <v>348624.95</v>
      </c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>
        <v>10548.61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>
        <v>690476.08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>
        <v>34523.92</v>
      </c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>
        <v>249870.83</v>
      </c>
      <c r="D36" s="7" t="s">
        <v>0</v>
      </c>
      <c r="E36" s="9"/>
    </row>
    <row r="37" spans="2:5" ht="12.75">
      <c r="B37" s="6" t="s">
        <v>16</v>
      </c>
      <c r="C37" s="12">
        <v>6000</v>
      </c>
      <c r="D37" s="7" t="s">
        <v>0</v>
      </c>
      <c r="E37" s="9"/>
    </row>
    <row r="38" spans="2:4" ht="15">
      <c r="B38" s="3" t="s">
        <v>11</v>
      </c>
      <c r="C38" s="19">
        <f>SUM(C21:C37)</f>
        <v>1770902.77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57733.10000000009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5">
      <selection activeCell="C38" sqref="C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>
        <v>38132.05</v>
      </c>
      <c r="E6" s="34"/>
      <c r="F6" s="34"/>
      <c r="G6" s="34"/>
      <c r="H6" s="34">
        <f aca="true" t="shared" si="0" ref="H6:H18">SUM(D6:G6)</f>
        <v>38132.05</v>
      </c>
      <c r="I6" s="27"/>
    </row>
    <row r="7" spans="1:9" ht="12.75">
      <c r="A7" s="27"/>
      <c r="B7" s="33" t="s">
        <v>65</v>
      </c>
      <c r="C7" s="34"/>
      <c r="D7" s="34"/>
      <c r="E7" s="34"/>
      <c r="F7" s="34">
        <v>6885</v>
      </c>
      <c r="G7" s="34"/>
      <c r="H7" s="34">
        <f t="shared" si="0"/>
        <v>6885</v>
      </c>
      <c r="I7" s="27"/>
    </row>
    <row r="8" spans="1:9" ht="12.75">
      <c r="A8" s="27"/>
      <c r="B8" s="33" t="s">
        <v>60</v>
      </c>
      <c r="C8" s="34"/>
      <c r="D8" s="34"/>
      <c r="E8" s="34"/>
      <c r="F8" s="34">
        <v>15258</v>
      </c>
      <c r="G8" s="34"/>
      <c r="H8" s="34">
        <f t="shared" si="0"/>
        <v>15258</v>
      </c>
      <c r="I8" s="27"/>
    </row>
    <row r="9" spans="1:9" ht="12.75">
      <c r="A9" s="27"/>
      <c r="B9" s="35" t="s">
        <v>28</v>
      </c>
      <c r="C9" s="34"/>
      <c r="D9" s="34"/>
      <c r="E9" s="34"/>
      <c r="F9" s="34">
        <v>34160.08</v>
      </c>
      <c r="G9" s="34"/>
      <c r="H9" s="34">
        <f t="shared" si="0"/>
        <v>34160.08</v>
      </c>
      <c r="I9" s="27"/>
    </row>
    <row r="10" spans="1:9" ht="12.75">
      <c r="A10" s="27"/>
      <c r="B10" s="35" t="s">
        <v>47</v>
      </c>
      <c r="C10" s="34"/>
      <c r="D10" s="34"/>
      <c r="E10" s="34"/>
      <c r="F10" s="34">
        <v>22352</v>
      </c>
      <c r="G10" s="34"/>
      <c r="H10" s="34">
        <f t="shared" si="0"/>
        <v>22352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>
        <v>64800</v>
      </c>
      <c r="G11" s="34"/>
      <c r="H11" s="34">
        <f t="shared" si="0"/>
        <v>64800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>
        <v>11218.8</v>
      </c>
      <c r="G12" s="34"/>
      <c r="H12" s="34">
        <f t="shared" si="0"/>
        <v>11218.8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>
        <v>19436.33</v>
      </c>
      <c r="G13" s="34"/>
      <c r="H13" s="34">
        <f t="shared" si="0"/>
        <v>19436.33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>
        <v>4733</v>
      </c>
      <c r="G15" s="34"/>
      <c r="H15" s="34">
        <f t="shared" si="0"/>
        <v>4733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>
        <v>13200</v>
      </c>
      <c r="G16" s="34"/>
      <c r="H16" s="34">
        <f t="shared" si="0"/>
        <v>13200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>
        <v>58736.01</v>
      </c>
      <c r="G19" s="34"/>
      <c r="H19" s="34">
        <f aca="true" t="shared" si="1" ref="H19:H28">SUM(C19:G19)</f>
        <v>58736.01</v>
      </c>
      <c r="I19" s="27"/>
    </row>
    <row r="20" spans="1:9" ht="12.75">
      <c r="A20" s="27"/>
      <c r="B20" s="35" t="s">
        <v>40</v>
      </c>
      <c r="C20" s="34"/>
      <c r="D20" s="34"/>
      <c r="E20" s="34">
        <v>230188.21</v>
      </c>
      <c r="F20" s="34">
        <v>44282.26</v>
      </c>
      <c r="G20" s="34"/>
      <c r="H20" s="34">
        <f t="shared" si="1"/>
        <v>274470.47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118436.74</v>
      </c>
      <c r="F22" s="34"/>
      <c r="G22" s="34"/>
      <c r="H22" s="34">
        <f t="shared" si="1"/>
        <v>118436.74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>
        <v>10548.61</v>
      </c>
      <c r="H25" s="34">
        <f t="shared" si="1"/>
        <v>10548.61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>
        <v>9570</v>
      </c>
      <c r="G26" s="34"/>
      <c r="H26" s="34">
        <f t="shared" si="1"/>
        <v>9570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>
        <v>18094.85</v>
      </c>
      <c r="G27" s="34"/>
      <c r="H27" s="34">
        <f t="shared" si="1"/>
        <v>18094.85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38132.05</v>
      </c>
      <c r="E28" s="34">
        <f>SUM(E6:E27)</f>
        <v>348624.95</v>
      </c>
      <c r="F28" s="34">
        <f>SUM(F6:F27)</f>
        <v>392726.33</v>
      </c>
      <c r="G28" s="34">
        <f>SUM(G6:G27)</f>
        <v>10548.61</v>
      </c>
      <c r="H28" s="34">
        <f t="shared" si="1"/>
        <v>790031.9400000001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67</v>
      </c>
      <c r="C34" s="34">
        <v>127333.69</v>
      </c>
      <c r="D34" s="34"/>
      <c r="E34" s="34"/>
      <c r="F34" s="34"/>
      <c r="G34" s="34"/>
      <c r="H34" s="34">
        <f>SUM(C34+G34)</f>
        <v>127333.69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>
        <v>46406.58</v>
      </c>
      <c r="D36" s="34"/>
      <c r="E36" s="34"/>
      <c r="F36" s="34"/>
      <c r="G36" s="34"/>
      <c r="H36" s="34">
        <f t="shared" si="2"/>
        <v>46406.58</v>
      </c>
      <c r="I36" s="27"/>
    </row>
    <row r="37" spans="1:9" ht="12.75">
      <c r="A37" s="27"/>
      <c r="B37" s="35" t="s">
        <v>66</v>
      </c>
      <c r="C37" s="34">
        <v>34936.66</v>
      </c>
      <c r="D37" s="34"/>
      <c r="E37" s="34"/>
      <c r="F37" s="34"/>
      <c r="G37" s="34"/>
      <c r="H37" s="34">
        <f t="shared" si="2"/>
        <v>34936.66</v>
      </c>
      <c r="I37" s="27"/>
    </row>
    <row r="38" spans="1:9" ht="12.75">
      <c r="A38" s="27"/>
      <c r="B38" s="35" t="s">
        <v>68</v>
      </c>
      <c r="C38" s="34">
        <v>41193.9</v>
      </c>
      <c r="D38" s="34"/>
      <c r="E38" s="34"/>
      <c r="F38" s="34"/>
      <c r="G38" s="34"/>
      <c r="H38" s="34">
        <f t="shared" si="2"/>
        <v>41193.9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249870.83000000002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249870.83000000002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249870.83000000002</v>
      </c>
      <c r="D43" s="38">
        <f t="shared" si="3"/>
        <v>38132.05</v>
      </c>
      <c r="E43" s="38">
        <f t="shared" si="3"/>
        <v>348624.95</v>
      </c>
      <c r="F43" s="38">
        <f>F34+F39</f>
        <v>0</v>
      </c>
      <c r="G43" s="38">
        <f t="shared" si="3"/>
        <v>10548.61</v>
      </c>
      <c r="H43" s="38">
        <f t="shared" si="3"/>
        <v>1039902.77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2020-11-23T08:16:14Z</dcterms:modified>
  <cp:category/>
  <cp:version/>
  <cp:contentType/>
  <cp:contentStatus/>
</cp:coreProperties>
</file>