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<sst xmlns="http://schemas.openxmlformats.org/spreadsheetml/2006/main" count="102" uniqueCount="72">
  <si>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</si>
  <si>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</si>
  <si>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</si>
  <si>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</si>
  <si>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</si>
  <si>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</si>
  <si>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</si>
  <si>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</si>
  <si>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</si>
  <si>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</si>
  <si>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</si>
  <si>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</si>
  <si>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</si>
  <si>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</si>
  <si>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</si>
  <si>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</si>
  <si>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</si>
  <si>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</si>
  <si>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</si>
  <si>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</si>
  <si>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</si>
  <si>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</si>
  <si>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</si>
  <si>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</si>
  <si>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</si>
  <si>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</si>
  <si>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</si>
  <si>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</si>
  <si>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</si>
  <si>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</si>
  <si>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</si>
  <si>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</si>
  <si>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</si>
  <si>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</si>
  <si>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</si>
  <si>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</si>
  <si>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</si>
  <si>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</si>
  <si>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</si>
  <si>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</si>
  <si>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</si>
  <si>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</si>
  <si>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</si>
  <si>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</si>
  <si>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</si>
  <si>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</si>
  <si>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</si>
  <si>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</si>
  <si>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</si>
  <si>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</si>
  <si>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</si>
  <si>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</si>
  <si>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</si>
  <si>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</si>
  <si>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</si>
  <si>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</si>
  <si>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>VERALEKS</t>
  </si>
  <si>
    <t xml:space="preserve"> </t>
  </si>
  <si>
    <t>ковид награде</t>
  </si>
  <si>
    <t>PHOENIX PHARMA</t>
  </si>
  <si>
    <t>LAUFER DENTAL</t>
  </si>
  <si>
    <t>PHARMASWISS</t>
  </si>
  <si>
    <t>YUNYKOM</t>
  </si>
  <si>
    <t>INSTITUT ZA MED RADA</t>
  </si>
  <si>
    <t>СТАЊЕ СРЕДСТАВА НА БУЏЕТСКОМ РАЧУНУ ДОМА ЗДРАВЉА ЉИГ НА ДАН 02.07.2021. год.</t>
  </si>
  <si>
    <t>Specifikacija plaćanja po dobavljačima na da 02.07.2021.godine -DIREKTNO PLACANJE I PARTICIPACIJA</t>
  </si>
  <si>
    <t>Specifikacija plaćanja po dobavljačima na da 02.07.2021. iz sredstava RFZO-a</t>
  </si>
  <si>
    <t>VEGA</t>
  </si>
  <si>
    <t>B BRAUN</t>
  </si>
  <si>
    <t>NEOMEDIKA</t>
  </si>
  <si>
    <t>PATOLOG</t>
  </si>
  <si>
    <t>TAKSE ZA REGISTRACIJU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</si>
</sst>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15" sqref="I1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64</v>
      </c>
      <c r="B9" s="46"/>
      <c r="C9" s="51">
        <f>C41</f>
        <v>286974.3300000001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3481627.43</v>
      </c>
      <c r="D13" s="7" t="s">
        <v>0</v>
      </c>
    </row>
    <row r="14" spans="1:4" ht="12.75">
      <c r="A14" s="1">
        <v>2</v>
      </c>
      <c r="B14" s="6" t="s">
        <v>43</v>
      </c>
      <c r="C14" s="12">
        <v>1277958.06</v>
      </c>
      <c r="D14" s="7" t="s">
        <v>0</v>
      </c>
    </row>
    <row r="15" spans="1:4" ht="12.75">
      <c r="A15" s="1">
        <v>3</v>
      </c>
      <c r="B15" s="6" t="s">
        <v>2</v>
      </c>
      <c r="C15" s="12">
        <v>2150</v>
      </c>
      <c r="D15" s="7" t="s">
        <v>0</v>
      </c>
    </row>
    <row r="16" spans="1:5" ht="12.75">
      <c r="A16" s="1">
        <v>4</v>
      </c>
      <c r="B16" s="2" t="s">
        <v>44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1280108.06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53036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>
        <v>246178.51</v>
      </c>
      <c r="D23" s="1" t="s">
        <v>0</v>
      </c>
      <c r="E23" s="9"/>
    </row>
    <row r="24" spans="2:5" ht="12.75">
      <c r="B24" s="2" t="s">
        <v>42</v>
      </c>
      <c r="C24" s="15"/>
      <c r="D24" s="1" t="s">
        <v>0</v>
      </c>
      <c r="E24" s="9"/>
    </row>
    <row r="25" spans="2:5" ht="12.75">
      <c r="B25" s="2" t="s">
        <v>5</v>
      </c>
      <c r="C25" s="14">
        <v>118093.05</v>
      </c>
      <c r="D25" s="1" t="s">
        <v>0</v>
      </c>
      <c r="E25" s="9"/>
    </row>
    <row r="26" spans="2:5" ht="12.75">
      <c r="B26" s="2" t="s">
        <v>47</v>
      </c>
      <c r="C26" s="14">
        <v>143610</v>
      </c>
      <c r="D26" s="1" t="s">
        <v>0</v>
      </c>
      <c r="E26" s="9"/>
    </row>
    <row r="27" spans="2:5" ht="12.75">
      <c r="B27" s="2" t="s">
        <v>17</v>
      </c>
      <c r="C27" s="14">
        <v>16500</v>
      </c>
      <c r="D27" s="1" t="s">
        <v>0</v>
      </c>
      <c r="E27" s="9"/>
    </row>
    <row r="28" spans="2:5" ht="12.75">
      <c r="B28" s="2" t="s">
        <v>58</v>
      </c>
      <c r="C28" s="14"/>
      <c r="D28" s="1" t="s">
        <v>0</v>
      </c>
      <c r="E28" s="9"/>
    </row>
    <row r="29" spans="2:5" ht="12.75">
      <c r="B29" s="2" t="s">
        <v>9</v>
      </c>
      <c r="C29" s="14">
        <v>3381281.37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54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>
        <v>89582</v>
      </c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41</v>
      </c>
      <c r="C35" s="12"/>
      <c r="D35" s="7" t="s">
        <v>0</v>
      </c>
      <c r="E35" s="9"/>
    </row>
    <row r="36" spans="2:5" ht="12.75">
      <c r="B36" s="6" t="s">
        <v>49</v>
      </c>
      <c r="C36" s="12">
        <v>426480.23</v>
      </c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4474761.16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286974.3300000001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7">
      <selection activeCell="G11" sqref="G1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66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46</v>
      </c>
      <c r="C6" s="34"/>
      <c r="D6" s="34">
        <v>118498.51</v>
      </c>
      <c r="E6" s="34"/>
      <c r="F6" s="34"/>
      <c r="G6" s="34"/>
      <c r="H6" s="34">
        <f aca="true" t="shared" si="0" ref="H6:H18">SUM(D6:G6)</f>
        <v>118498.51</v>
      </c>
      <c r="I6" s="27"/>
    </row>
    <row r="7" spans="1:9" ht="12.75">
      <c r="A7" s="27"/>
      <c r="B7" s="33" t="s">
        <v>69</v>
      </c>
      <c r="C7" s="34"/>
      <c r="D7" s="34">
        <v>127680</v>
      </c>
      <c r="E7" s="34"/>
      <c r="F7" s="34"/>
      <c r="G7" s="34"/>
      <c r="H7" s="34">
        <f t="shared" si="0"/>
        <v>127680</v>
      </c>
      <c r="I7" s="27"/>
    </row>
    <row r="8" spans="1:9" ht="12.75">
      <c r="A8" s="27"/>
      <c r="B8" s="33" t="s">
        <v>56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>
        <v>21973</v>
      </c>
      <c r="H9" s="34">
        <f t="shared" si="0"/>
        <v>21973</v>
      </c>
      <c r="I9" s="27"/>
    </row>
    <row r="10" spans="1:9" ht="12.75">
      <c r="A10" s="27"/>
      <c r="B10" s="35" t="s">
        <v>71</v>
      </c>
      <c r="C10" s="34"/>
      <c r="D10" s="34"/>
      <c r="E10" s="34"/>
      <c r="F10" s="34"/>
      <c r="G10" s="34">
        <v>5906</v>
      </c>
      <c r="H10" s="34">
        <f t="shared" si="0"/>
        <v>5906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>
        <v>4000</v>
      </c>
      <c r="H12" s="34">
        <f t="shared" si="0"/>
        <v>4000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40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>
        <v>2068.09</v>
      </c>
      <c r="H18" s="34">
        <f t="shared" si="0"/>
        <v>2068.09</v>
      </c>
      <c r="I18" s="27"/>
    </row>
    <row r="19" spans="1:9" ht="12.75">
      <c r="A19" s="27"/>
      <c r="B19" s="35" t="s">
        <v>63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39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>
        <v>118093.05</v>
      </c>
      <c r="F22" s="34"/>
      <c r="G22" s="34"/>
      <c r="H22" s="34">
        <f t="shared" si="1"/>
        <v>118093.05</v>
      </c>
      <c r="I22" s="27"/>
    </row>
    <row r="23" spans="1:9" ht="12.75">
      <c r="A23" s="27"/>
      <c r="B23" s="35" t="s">
        <v>50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>
        <v>10431.91</v>
      </c>
      <c r="H25" s="34">
        <f t="shared" si="1"/>
        <v>10431.91</v>
      </c>
      <c r="I25" s="27"/>
    </row>
    <row r="26" spans="1:9" ht="12.75">
      <c r="A26" s="27"/>
      <c r="B26" s="35" t="s">
        <v>37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246178.51</v>
      </c>
      <c r="E28" s="34">
        <f>SUM(E6:E27)</f>
        <v>118093.05</v>
      </c>
      <c r="F28" s="34">
        <f>SUM(F6:F27)</f>
        <v>0</v>
      </c>
      <c r="G28" s="34">
        <f>SUM(G6:G27)</f>
        <v>44379</v>
      </c>
      <c r="H28" s="34">
        <f t="shared" si="1"/>
        <v>408650.56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65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57</v>
      </c>
    </row>
    <row r="33" spans="1:9" ht="25.5">
      <c r="A33" s="27"/>
      <c r="B33" s="30" t="s">
        <v>18</v>
      </c>
      <c r="C33" s="31" t="s">
        <v>55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67</v>
      </c>
      <c r="C34" s="34">
        <v>188519.32</v>
      </c>
      <c r="D34" s="34"/>
      <c r="E34" s="34"/>
      <c r="F34" s="34"/>
      <c r="G34" s="34"/>
      <c r="H34" s="34">
        <f>SUM(C34+G34)</f>
        <v>188519.32</v>
      </c>
      <c r="I34" s="27"/>
    </row>
    <row r="35" spans="1:9" ht="12.75">
      <c r="A35" s="27"/>
      <c r="B35" s="35" t="s">
        <v>61</v>
      </c>
      <c r="C35" s="34">
        <v>127333.69</v>
      </c>
      <c r="D35" s="34"/>
      <c r="E35" s="34"/>
      <c r="F35" s="34"/>
      <c r="G35" s="34"/>
      <c r="H35" s="34">
        <f aca="true" t="shared" si="2" ref="H35:H41">SUM(C35:G35)</f>
        <v>127333.69</v>
      </c>
      <c r="I35" s="27"/>
    </row>
    <row r="36" spans="1:9" ht="12.75">
      <c r="A36" s="27"/>
      <c r="B36" s="35" t="s">
        <v>52</v>
      </c>
      <c r="C36" s="34">
        <v>43681.44</v>
      </c>
      <c r="D36" s="34"/>
      <c r="E36" s="34"/>
      <c r="F36" s="34"/>
      <c r="G36" s="34"/>
      <c r="H36" s="34">
        <f t="shared" si="2"/>
        <v>43681.44</v>
      </c>
      <c r="I36" s="27"/>
    </row>
    <row r="37" spans="1:9" ht="12.75">
      <c r="A37" s="27"/>
      <c r="B37" s="35" t="s">
        <v>59</v>
      </c>
      <c r="C37" s="34">
        <v>31989.98</v>
      </c>
      <c r="D37" s="34"/>
      <c r="E37" s="34"/>
      <c r="F37" s="34"/>
      <c r="G37" s="34"/>
      <c r="H37" s="34">
        <f t="shared" si="2"/>
        <v>31989.98</v>
      </c>
      <c r="I37" s="27"/>
    </row>
    <row r="38" spans="1:9" ht="12.75">
      <c r="A38" s="27"/>
      <c r="B38" s="35" t="s">
        <v>68</v>
      </c>
      <c r="C38" s="34">
        <v>34955.8</v>
      </c>
      <c r="D38" s="34"/>
      <c r="E38" s="34"/>
      <c r="F38" s="34"/>
      <c r="G38" s="34"/>
      <c r="H38" s="34">
        <f t="shared" si="2"/>
        <v>34955.8</v>
      </c>
      <c r="I38" s="27"/>
    </row>
    <row r="39" spans="1:9" ht="12.75">
      <c r="A39" s="27"/>
      <c r="B39" s="35" t="s">
        <v>62</v>
      </c>
      <c r="C39" s="34"/>
      <c r="D39" s="34">
        <v>143610</v>
      </c>
      <c r="E39" s="34"/>
      <c r="F39" s="34"/>
      <c r="G39" s="34"/>
      <c r="H39" s="34">
        <f t="shared" si="2"/>
        <v>143610</v>
      </c>
      <c r="I39" s="27"/>
    </row>
    <row r="40" spans="1:9" ht="12.75">
      <c r="A40" s="27"/>
      <c r="B40" s="35" t="s">
        <v>70</v>
      </c>
      <c r="C40" s="34"/>
      <c r="D40" s="34"/>
      <c r="E40" s="34"/>
      <c r="F40" s="34">
        <v>25157</v>
      </c>
      <c r="G40" s="34"/>
      <c r="H40" s="34"/>
      <c r="I40" s="27"/>
    </row>
    <row r="41" spans="1:9" ht="12.75">
      <c r="A41" s="27"/>
      <c r="B41" s="33" t="s">
        <v>48</v>
      </c>
      <c r="C41" s="34">
        <f>SUM(C34:C39)</f>
        <v>426480.23</v>
      </c>
      <c r="D41" s="34">
        <f>SUM(D34:D39)</f>
        <v>143610</v>
      </c>
      <c r="E41" s="34">
        <f>SUM(E34:E39)</f>
        <v>0</v>
      </c>
      <c r="F41" s="34">
        <f>SUM(F34:F40)</f>
        <v>25157</v>
      </c>
      <c r="G41" s="34">
        <f>SUM(G34:G36)</f>
        <v>0</v>
      </c>
      <c r="H41" s="34">
        <f t="shared" si="2"/>
        <v>595247.23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426480.23</v>
      </c>
      <c r="D44" s="38">
        <f t="shared" si="3"/>
        <v>389788.51</v>
      </c>
      <c r="E44" s="38">
        <f t="shared" si="3"/>
        <v>118093.05</v>
      </c>
      <c r="F44" s="38">
        <f>F34+F39</f>
        <v>0</v>
      </c>
      <c r="G44" s="38">
        <f t="shared" si="3"/>
        <v>44379</v>
      </c>
      <c r="H44" s="38">
        <f t="shared" si="3"/>
        <v>1003897.79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2021-07-05T09:50:03Z</dcterms:modified>
  <cp:category/>
  <cp:version/>
  <cp:contentType/>
  <cp:contentStatus/>
</cp:coreProperties>
</file>