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<sst xmlns="http://schemas.openxmlformats.org/spreadsheetml/2006/main" count="102" uniqueCount="72">
  <si>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</si>
  <si>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</si>
  <si>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</si>
  <si>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</si>
  <si>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</si>
  <si>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</si>
  <si>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</si>
  <si>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</si>
  <si>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</si>
  <si>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</si>
  <si>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</si>
  <si>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</si>
  <si>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</si>
  <si>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</si>
  <si>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</si>
  <si>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</si>
  <si>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</si>
  <si>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</si>
  <si>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</si>
  <si>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</si>
  <si>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</si>
  <si>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</si>
  <si>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</si>
  <si>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</si>
  <si>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</si>
  <si>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</si>
  <si>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</si>
  <si>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</si>
  <si>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</si>
  <si>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</si>
  <si>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</si>
  <si>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</si>
  <si>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</si>
  <si>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</si>
  <si>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</si>
  <si>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</si>
  <si>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</si>
  <si>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</si>
  <si>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</si>
  <si>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</si>
  <si>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</si>
  <si>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</si>
  <si>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</si>
  <si>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</si>
  <si>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</si>
  <si>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</si>
  <si>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</si>
  <si>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</si>
  <si>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</si>
  <si>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</si>
  <si>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</si>
  <si>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</si>
  <si>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</si>
  <si>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</si>
  <si>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PHARMASWISS</t>
  </si>
  <si>
    <t>YUNYKOM</t>
  </si>
  <si>
    <t>INSTITUT ZA MED RADA</t>
  </si>
  <si>
    <t>VEGA</t>
  </si>
  <si>
    <t>NIS</t>
  </si>
  <si>
    <t>Oтпремнина</t>
  </si>
  <si>
    <t>AB SOFT</t>
  </si>
  <si>
    <t>LAUFER DENTAL</t>
  </si>
  <si>
    <t>B BRAUN</t>
  </si>
  <si>
    <t>PATOLOG</t>
  </si>
  <si>
    <t>METALAC</t>
  </si>
  <si>
    <t>DUNAV</t>
  </si>
  <si>
    <t>REGISTRACIJA TAKSE</t>
  </si>
  <si>
    <t>IVANOVIC</t>
  </si>
  <si>
    <t>SOPHARMA TRADING</t>
  </si>
  <si>
    <t>Specifikacija plaćanja po dobavljačima na da 02.11.2021. iz sredstava RFZO-a</t>
  </si>
  <si>
    <t>Specifikacija plaćanja po dobavljačima na da 02.11.2021.godine -DIREKTNO PLACANJE I PARTICIPACIJA</t>
  </si>
  <si>
    <t>СТАЊЕ СРЕДСТАВА НА БУЏЕТСКОМ РАЧУНУ ДОМА ЗДРАВЉА ЉИГ НА ДАН 02.11.2021. год.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</si>
</sst>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0">
      <selection activeCell="P10" sqref="P9:R10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32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71</v>
      </c>
      <c r="B9" s="46"/>
      <c r="C9" s="51">
        <f>C41</f>
        <v>134457.64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107090.67</v>
      </c>
      <c r="D13" s="7" t="s">
        <v>0</v>
      </c>
    </row>
    <row r="14" spans="1:4" ht="12.75">
      <c r="A14" s="1">
        <v>2</v>
      </c>
      <c r="B14" s="6" t="s">
        <v>39</v>
      </c>
      <c r="C14" s="12">
        <v>315200.46</v>
      </c>
      <c r="D14" s="7" t="s">
        <v>0</v>
      </c>
    </row>
    <row r="15" spans="1:4" ht="12.75">
      <c r="A15" s="1">
        <v>3</v>
      </c>
      <c r="B15" s="6" t="s">
        <v>2</v>
      </c>
      <c r="C15" s="12">
        <v>950</v>
      </c>
      <c r="D15" s="7" t="s">
        <v>0</v>
      </c>
    </row>
    <row r="16" spans="1:5" ht="12.75">
      <c r="A16" s="1">
        <v>4</v>
      </c>
      <c r="B16" s="2" t="s">
        <v>40</v>
      </c>
      <c r="C16" s="12">
        <v>14430.67</v>
      </c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330581.13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38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43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53</v>
      </c>
      <c r="C28" s="14"/>
      <c r="D28" s="1" t="s">
        <v>0</v>
      </c>
      <c r="E28" s="9"/>
    </row>
    <row r="29" spans="2:5" ht="12.75">
      <c r="B29" s="2" t="s">
        <v>9</v>
      </c>
      <c r="C29" s="14">
        <v>62785.03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50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59</v>
      </c>
      <c r="C35" s="12"/>
      <c r="D35" s="7" t="s">
        <v>0</v>
      </c>
      <c r="E35" s="9"/>
    </row>
    <row r="36" spans="2:5" ht="12.75">
      <c r="B36" s="6" t="s">
        <v>45</v>
      </c>
      <c r="C36" s="12">
        <v>225998.46</v>
      </c>
      <c r="D36" s="7" t="s">
        <v>0</v>
      </c>
      <c r="E36" s="9"/>
    </row>
    <row r="37" spans="2:5" ht="12.75">
      <c r="B37" s="6" t="s">
        <v>16</v>
      </c>
      <c r="C37" s="12">
        <v>14430.67</v>
      </c>
      <c r="D37" s="7" t="s">
        <v>0</v>
      </c>
      <c r="E37" s="9"/>
    </row>
    <row r="38" spans="2:4" ht="15">
      <c r="B38" s="3" t="s">
        <v>11</v>
      </c>
      <c r="C38" s="19">
        <f>SUM(C21:C37)</f>
        <v>303214.16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134457.64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66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65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60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37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41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49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31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56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36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34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64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35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52</v>
      </c>
    </row>
    <row r="33" spans="1:9" ht="25.5">
      <c r="A33" s="27"/>
      <c r="B33" s="30" t="s">
        <v>18</v>
      </c>
      <c r="C33" s="31" t="s">
        <v>51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57</v>
      </c>
      <c r="C34" s="34">
        <v>28131.78</v>
      </c>
      <c r="D34" s="34"/>
      <c r="E34" s="34"/>
      <c r="F34" s="34"/>
      <c r="G34" s="34"/>
      <c r="H34" s="34">
        <f>SUM(C34+G34)</f>
        <v>28131.78</v>
      </c>
      <c r="I34" s="27"/>
    </row>
    <row r="35" spans="1:9" ht="12.75">
      <c r="A35" s="27"/>
      <c r="B35" s="35" t="s">
        <v>54</v>
      </c>
      <c r="C35" s="34">
        <v>127333.69</v>
      </c>
      <c r="D35" s="34"/>
      <c r="E35" s="34"/>
      <c r="F35" s="34"/>
      <c r="G35" s="34"/>
      <c r="H35" s="34">
        <f aca="true" t="shared" si="2" ref="H35:H40">SUM(C35:G35)</f>
        <v>127333.69</v>
      </c>
      <c r="I35" s="27"/>
    </row>
    <row r="36" spans="1:9" ht="12.75">
      <c r="A36" s="27"/>
      <c r="B36" s="35" t="s">
        <v>48</v>
      </c>
      <c r="C36" s="34">
        <v>24402.84</v>
      </c>
      <c r="D36" s="34"/>
      <c r="E36" s="34"/>
      <c r="F36" s="34"/>
      <c r="G36" s="34"/>
      <c r="H36" s="34">
        <f t="shared" si="2"/>
        <v>24402.84</v>
      </c>
      <c r="I36" s="27"/>
    </row>
    <row r="37" spans="1:9" ht="12.75">
      <c r="A37" s="27"/>
      <c r="B37" s="35" t="s">
        <v>68</v>
      </c>
      <c r="C37" s="34">
        <v>22389.95</v>
      </c>
      <c r="D37" s="34"/>
      <c r="E37" s="34"/>
      <c r="F37" s="34"/>
      <c r="G37" s="34"/>
      <c r="H37" s="34">
        <f t="shared" si="2"/>
        <v>22389.95</v>
      </c>
      <c r="I37" s="27"/>
    </row>
    <row r="38" spans="1:9" ht="12.75">
      <c r="A38" s="27"/>
      <c r="B38" s="35" t="s">
        <v>62</v>
      </c>
      <c r="C38" s="34">
        <v>23740.2</v>
      </c>
      <c r="D38" s="34"/>
      <c r="E38" s="34"/>
      <c r="F38" s="34"/>
      <c r="G38" s="34"/>
      <c r="H38" s="34">
        <f t="shared" si="2"/>
        <v>23740.2</v>
      </c>
      <c r="I38" s="27"/>
    </row>
    <row r="39" spans="1:9" ht="12.75">
      <c r="A39" s="27"/>
      <c r="B39" s="35" t="s">
        <v>55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63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44</v>
      </c>
      <c r="C41" s="34">
        <f>SUM(C34:C39)</f>
        <v>225998.46000000002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225998.46000000002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225998.46000000002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225998.46000000002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2021-11-03T07:22:17Z</dcterms:modified>
  <cp:category/>
  <cp:version/>
  <cp:contentType/>
  <cp:contentStatus/>
</cp:coreProperties>
</file>