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<sst xmlns="http://schemas.openxmlformats.org/spreadsheetml/2006/main" count="103" uniqueCount="72">
  <si>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</si>
  <si>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</si>
  <si>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</si>
  <si>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</si>
  <si>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</si>
  <si>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</si>
  <si>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</si>
  <si>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</si>
  <si>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</si>
  <si>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</si>
  <si>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</si>
  <si>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</si>
  <si>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</si>
  <si>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</si>
  <si>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</si>
  <si>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</si>
  <si>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</si>
  <si>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</si>
  <si>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</si>
  <si>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</si>
  <si>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</si>
  <si>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</si>
  <si>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</si>
  <si>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</si>
  <si>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</si>
  <si>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</si>
  <si>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</si>
  <si>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</si>
  <si>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</si>
  <si>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</si>
  <si>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</si>
  <si>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</si>
  <si>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</si>
  <si>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</si>
  <si>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</si>
  <si>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</si>
  <si>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</si>
  <si>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</si>
  <si>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</si>
  <si>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</si>
  <si>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</si>
  <si>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</si>
  <si>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</si>
  <si>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</si>
  <si>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</si>
  <si>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</si>
  <si>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</si>
  <si>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</si>
  <si>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</si>
  <si>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</si>
  <si>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</si>
  <si>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</si>
  <si>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</si>
  <si>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</si>
  <si>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PHARMASWISS</t>
  </si>
  <si>
    <t>VEGA</t>
  </si>
  <si>
    <t>NIS</t>
  </si>
  <si>
    <t>Oтпремнина</t>
  </si>
  <si>
    <t>AB SOFT</t>
  </si>
  <si>
    <t>LAUFER DENTAL</t>
  </si>
  <si>
    <t>B BRAUN</t>
  </si>
  <si>
    <t>METALAC</t>
  </si>
  <si>
    <t>DUNAV</t>
  </si>
  <si>
    <t>PHOENIX PHARMA</t>
  </si>
  <si>
    <t>NEOMEDIKA</t>
  </si>
  <si>
    <t>СТАЊЕ СРЕДСТАВА НА БУЏЕТСКОМ РАЧУНУ ДОМА ЗДРАВЉА ЉИГ НА ДАН 08.12.2021. год.</t>
  </si>
  <si>
    <t>Specifikacija plaćanja po dobavljačima na da 08.12.2021. iz sredstava RFZO-a</t>
  </si>
  <si>
    <t>Specifikacija plaćanja po dobavljačima na da 08.12..2021.godine -DIREKTNO PLACANJE I PARTICIPACIJA</t>
  </si>
  <si>
    <t>WEBER</t>
  </si>
  <si>
    <t>SERVIS CENTAR</t>
  </si>
  <si>
    <t>SOPHARMA TRADING</t>
  </si>
  <si>
    <t>ECOTRADE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</si>
</sst>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K21" sqref="K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32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299532.23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265606.28</v>
      </c>
      <c r="D13" s="7" t="s">
        <v>0</v>
      </c>
    </row>
    <row r="14" spans="1:4" ht="12.75">
      <c r="A14" s="1">
        <v>2</v>
      </c>
      <c r="B14" s="6" t="s">
        <v>39</v>
      </c>
      <c r="C14" s="12">
        <v>606328.4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606328.4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209054.41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43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>
        <v>89980</v>
      </c>
      <c r="D33" s="24" t="s">
        <v>0</v>
      </c>
      <c r="E33" s="9"/>
    </row>
    <row r="34" spans="2:5" ht="12.75">
      <c r="B34" s="6" t="s">
        <v>13</v>
      </c>
      <c r="C34" s="12">
        <v>15850</v>
      </c>
      <c r="D34" s="7" t="s">
        <v>0</v>
      </c>
      <c r="E34" s="9"/>
    </row>
    <row r="35" spans="2:5" ht="12.75">
      <c r="B35" s="6" t="s">
        <v>57</v>
      </c>
      <c r="C35" s="12"/>
      <c r="D35" s="7" t="s">
        <v>0</v>
      </c>
      <c r="E35" s="9"/>
    </row>
    <row r="36" spans="2:5" ht="12.75">
      <c r="B36" s="6" t="s">
        <v>45</v>
      </c>
      <c r="C36" s="12">
        <v>257518.04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572402.4500000001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299532.23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1">
      <selection activeCell="C44" sqref="C4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>
        <v>15470</v>
      </c>
      <c r="G8" s="34"/>
      <c r="H8" s="34">
        <f t="shared" si="0"/>
        <v>15470</v>
      </c>
      <c r="I8" s="27"/>
    </row>
    <row r="9" spans="1:9" ht="12.75">
      <c r="A9" s="27"/>
      <c r="B9" s="35" t="s">
        <v>62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30</v>
      </c>
      <c r="C13" s="34"/>
      <c r="D13" s="34"/>
      <c r="E13" s="34"/>
      <c r="F13" s="34">
        <v>62031.41</v>
      </c>
      <c r="G13" s="34"/>
      <c r="H13" s="34">
        <f t="shared" si="0"/>
        <v>62031.41</v>
      </c>
      <c r="I13" s="27"/>
    </row>
    <row r="14" spans="1:9" ht="12.75">
      <c r="A14" s="27"/>
      <c r="B14" s="35" t="s">
        <v>37</v>
      </c>
      <c r="C14" s="34"/>
      <c r="D14" s="34"/>
      <c r="E14" s="34"/>
      <c r="F14" s="34">
        <v>10000</v>
      </c>
      <c r="G14" s="34"/>
      <c r="H14" s="34">
        <f t="shared" si="0"/>
        <v>10000</v>
      </c>
      <c r="I14" s="27"/>
    </row>
    <row r="15" spans="1:9" ht="12.75">
      <c r="A15" s="27"/>
      <c r="B15" s="35" t="s">
        <v>41</v>
      </c>
      <c r="C15" s="34"/>
      <c r="D15" s="34"/>
      <c r="E15" s="34"/>
      <c r="F15" s="34">
        <v>4059</v>
      </c>
      <c r="G15" s="34"/>
      <c r="H15" s="34">
        <f t="shared" si="0"/>
        <v>4059</v>
      </c>
      <c r="I15" s="27"/>
    </row>
    <row r="16" spans="1:9" ht="12.75">
      <c r="A16" s="27"/>
      <c r="B16" s="35" t="s">
        <v>49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31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69</v>
      </c>
      <c r="C19" s="34"/>
      <c r="D19" s="34"/>
      <c r="E19" s="34"/>
      <c r="F19" s="34">
        <v>43920</v>
      </c>
      <c r="G19" s="34"/>
      <c r="H19" s="34">
        <f aca="true" t="shared" si="1" ref="H19:H28">SUM(C19:G19)</f>
        <v>43920</v>
      </c>
      <c r="I19" s="27"/>
    </row>
    <row r="20" spans="1:9" ht="12.75">
      <c r="A20" s="27"/>
      <c r="B20" s="35" t="s">
        <v>36</v>
      </c>
      <c r="C20" s="34"/>
      <c r="D20" s="34"/>
      <c r="E20" s="34"/>
      <c r="F20" s="34">
        <v>44180</v>
      </c>
      <c r="G20" s="34"/>
      <c r="H20" s="34">
        <f t="shared" si="1"/>
        <v>44180</v>
      </c>
      <c r="I20" s="27"/>
    </row>
    <row r="21" spans="1:9" ht="12.75">
      <c r="A21" s="27"/>
      <c r="B21" s="35" t="s">
        <v>34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61</v>
      </c>
      <c r="C22" s="34"/>
      <c r="D22" s="34"/>
      <c r="E22" s="34"/>
      <c r="F22" s="34">
        <v>29394</v>
      </c>
      <c r="G22" s="34"/>
      <c r="H22" s="34">
        <f t="shared" si="1"/>
        <v>29394</v>
      </c>
      <c r="I22" s="27"/>
    </row>
    <row r="23" spans="1:9" ht="12.75">
      <c r="A23" s="27"/>
      <c r="B23" s="35" t="s">
        <v>46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209054.41</v>
      </c>
      <c r="G28" s="34">
        <f>SUM(G6:G27)</f>
        <v>0</v>
      </c>
      <c r="H28" s="34">
        <f t="shared" si="1"/>
        <v>209054.41</v>
      </c>
      <c r="I28" s="27"/>
      <c r="M28" t="s">
        <v>52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52</v>
      </c>
    </row>
    <row r="33" spans="1:9" ht="25.5">
      <c r="A33" s="27"/>
      <c r="B33" s="30" t="s">
        <v>18</v>
      </c>
      <c r="C33" s="31" t="s">
        <v>51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55</v>
      </c>
      <c r="C34" s="34">
        <v>64316.29</v>
      </c>
      <c r="D34" s="34"/>
      <c r="E34" s="34"/>
      <c r="F34" s="34"/>
      <c r="G34" s="34"/>
      <c r="H34" s="34">
        <f>SUM(C34+G34)</f>
        <v>64316.29</v>
      </c>
      <c r="I34" s="27"/>
    </row>
    <row r="35" spans="1:9" ht="12.75">
      <c r="A35" s="27"/>
      <c r="B35" s="35" t="s">
        <v>54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48</v>
      </c>
      <c r="C36" s="34">
        <v>67618.49</v>
      </c>
      <c r="D36" s="34"/>
      <c r="E36" s="34"/>
      <c r="F36" s="34"/>
      <c r="G36" s="34"/>
      <c r="H36" s="34">
        <f t="shared" si="2"/>
        <v>67618.49</v>
      </c>
      <c r="I36" s="27"/>
    </row>
    <row r="37" spans="1:9" ht="12.75">
      <c r="A37" s="27"/>
      <c r="B37" s="35" t="s">
        <v>63</v>
      </c>
      <c r="C37" s="34">
        <v>37996.31</v>
      </c>
      <c r="D37" s="34"/>
      <c r="E37" s="34"/>
      <c r="F37" s="34"/>
      <c r="G37" s="34"/>
      <c r="H37" s="34">
        <f t="shared" si="2"/>
        <v>37996.31</v>
      </c>
      <c r="I37" s="27"/>
    </row>
    <row r="38" spans="1:9" ht="12.75">
      <c r="A38" s="27"/>
      <c r="B38" s="35" t="s">
        <v>60</v>
      </c>
      <c r="C38" s="34">
        <v>37512.2</v>
      </c>
      <c r="D38" s="34"/>
      <c r="E38" s="34"/>
      <c r="F38" s="34"/>
      <c r="G38" s="34"/>
      <c r="H38" s="34">
        <f t="shared" si="2"/>
        <v>37512.2</v>
      </c>
      <c r="I38" s="27"/>
    </row>
    <row r="39" spans="1:9" ht="12.75">
      <c r="A39" s="27"/>
      <c r="B39" s="35" t="s">
        <v>71</v>
      </c>
      <c r="C39" s="34">
        <v>12958</v>
      </c>
      <c r="D39" s="34"/>
      <c r="E39" s="34"/>
      <c r="F39" s="34"/>
      <c r="G39" s="34"/>
      <c r="H39" s="34">
        <f t="shared" si="2"/>
        <v>12958</v>
      </c>
      <c r="I39" s="27"/>
    </row>
    <row r="40" spans="1:9" ht="12.75">
      <c r="A40" s="27"/>
      <c r="B40" s="35" t="s">
        <v>70</v>
      </c>
      <c r="C40" s="34">
        <v>37116.75</v>
      </c>
      <c r="D40" s="34"/>
      <c r="E40" s="34"/>
      <c r="F40" s="34"/>
      <c r="G40" s="34"/>
      <c r="H40" s="34">
        <f t="shared" si="2"/>
        <v>37116.75</v>
      </c>
      <c r="I40" s="27"/>
    </row>
    <row r="41" spans="1:9" ht="12.75">
      <c r="A41" s="27"/>
      <c r="B41" s="33" t="s">
        <v>44</v>
      </c>
      <c r="C41" s="34">
        <f>SUM(C34:C40)</f>
        <v>257518.03999999998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257518.03999999998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257518.03999999998</v>
      </c>
      <c r="D44" s="38">
        <f t="shared" si="3"/>
        <v>0</v>
      </c>
      <c r="E44" s="38">
        <f t="shared" si="3"/>
        <v>0</v>
      </c>
      <c r="F44" s="38">
        <f t="shared" si="3"/>
        <v>209054.41</v>
      </c>
      <c r="G44" s="38">
        <f t="shared" si="3"/>
        <v>0</v>
      </c>
      <c r="H44" s="38">
        <f t="shared" si="3"/>
        <v>466572.44999999995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2021-12-09T12:08:42Z</dcterms:modified>
  <cp:category/>
  <cp:version/>
  <cp:contentType/>
  <cp:contentStatus/>
</cp:coreProperties>
</file>