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<sst xmlns="http://schemas.openxmlformats.org/spreadsheetml/2006/main" count="103" uniqueCount="72">
  <si>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</si>
  <si>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</si>
  <si>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</si>
  <si>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</si>
  <si>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</si>
  <si>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</si>
  <si>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</si>
  <si>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</si>
  <si>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</si>
  <si>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</si>
  <si>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</si>
  <si>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</si>
  <si>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</si>
  <si>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</si>
  <si>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</si>
  <si>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</si>
  <si>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</si>
  <si>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</si>
  <si>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</si>
  <si>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</si>
  <si>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</si>
  <si>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</si>
  <si>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</si>
  <si>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</si>
  <si>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</si>
  <si>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</si>
  <si>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</si>
  <si>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</si>
  <si>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</si>
  <si>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</si>
  <si>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</si>
  <si>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</si>
  <si>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</si>
  <si>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</si>
  <si>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</si>
  <si>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</si>
  <si>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</si>
  <si>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</si>
  <si>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</si>
  <si>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</si>
  <si>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</si>
  <si>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</si>
  <si>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</si>
  <si>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</si>
  <si>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</si>
  <si>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</si>
  <si>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</si>
  <si>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</si>
  <si>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</si>
  <si>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</si>
  <si>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PHARMASWISS</t>
  </si>
  <si>
    <t>VEGA</t>
  </si>
  <si>
    <t>NIS</t>
  </si>
  <si>
    <t>DUNAV</t>
  </si>
  <si>
    <t>PHOENIX PHARMA</t>
  </si>
  <si>
    <t>SOPHARMA TRADING</t>
  </si>
  <si>
    <t>MESSER</t>
  </si>
  <si>
    <t xml:space="preserve">Остале исплате </t>
  </si>
  <si>
    <t>EPS</t>
  </si>
  <si>
    <t>COMMEX</t>
  </si>
  <si>
    <t>YUNIKOM</t>
  </si>
  <si>
    <t>IVANOVIC</t>
  </si>
  <si>
    <t>VERALEKS</t>
  </si>
  <si>
    <t>OBRADOVIC</t>
  </si>
  <si>
    <t>TEHNISS</t>
  </si>
  <si>
    <t>METALAC</t>
  </si>
  <si>
    <t>OPSTA BOLNICA</t>
  </si>
  <si>
    <t>Новчана помоћ-Република</t>
  </si>
  <si>
    <t>Солидарна помоћ-ковид награда</t>
  </si>
  <si>
    <t>Specifikacija plaćanja po dobavljačima na da 18.01.2022. iz sredstava RFZO-a</t>
  </si>
  <si>
    <t>Specifikacija plaćanja po dobavljačima na da 18.01..2022.godine -DIREKTNO PLACANJE I PARTICIPACIJA</t>
  </si>
  <si>
    <t>СТАЊЕ СРЕДСТАВА НА БУЏЕТСКОМ РАЧУНУ ДОМА ЗДРАВЉА ЉИГ НА ДАН 18.01.2022. год.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</si>
</sst>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J13" sqref="J13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71</v>
      </c>
      <c r="B9" s="46"/>
      <c r="C9" s="51">
        <f>C41</f>
        <v>70942.17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77342.17</v>
      </c>
      <c r="D13" s="7" t="s">
        <v>0</v>
      </c>
    </row>
    <row r="14" spans="1:4" ht="12.75">
      <c r="A14" s="1">
        <v>2</v>
      </c>
      <c r="B14" s="6" t="s">
        <v>38</v>
      </c>
      <c r="C14" s="12">
        <v>113954.48</v>
      </c>
      <c r="D14" s="7" t="s">
        <v>0</v>
      </c>
    </row>
    <row r="15" spans="1:4" ht="12.75">
      <c r="A15" s="1">
        <v>3</v>
      </c>
      <c r="B15" s="6" t="s">
        <v>2</v>
      </c>
      <c r="C15" s="12">
        <v>600</v>
      </c>
      <c r="D15" s="7" t="s">
        <v>0</v>
      </c>
    </row>
    <row r="16" spans="1:5" ht="12.75">
      <c r="A16" s="1">
        <v>4</v>
      </c>
      <c r="B16" s="2" t="s">
        <v>39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114554.48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7000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37</v>
      </c>
      <c r="C24" s="15"/>
      <c r="D24" s="1" t="s">
        <v>0</v>
      </c>
      <c r="E24" s="9"/>
    </row>
    <row r="25" spans="2:5" ht="12.75">
      <c r="B25" s="2" t="s">
        <v>5</v>
      </c>
      <c r="C25" s="14">
        <v>113954.48</v>
      </c>
      <c r="D25" s="1" t="s">
        <v>0</v>
      </c>
      <c r="E25" s="9"/>
    </row>
    <row r="26" spans="2:5" ht="12.75">
      <c r="B26" s="2" t="s">
        <v>41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68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67</v>
      </c>
      <c r="C35" s="12"/>
      <c r="D35" s="7" t="s">
        <v>0</v>
      </c>
      <c r="E35" s="9"/>
    </row>
    <row r="36" spans="2:5" ht="12.75">
      <c r="B36" s="6" t="s">
        <v>43</v>
      </c>
      <c r="C36" s="12"/>
      <c r="D36" s="7" t="s">
        <v>0</v>
      </c>
      <c r="E36" s="9"/>
    </row>
    <row r="37" spans="2:5" ht="12.75">
      <c r="B37" s="6" t="s">
        <v>57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120954.48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70942.17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3">
      <selection activeCell="C35" sqref="C35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66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65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40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64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59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61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52</v>
      </c>
      <c r="C25" s="34"/>
      <c r="D25" s="34"/>
      <c r="E25" s="34">
        <v>113954.48</v>
      </c>
      <c r="F25" s="34"/>
      <c r="G25" s="34"/>
      <c r="H25" s="34">
        <f t="shared" si="1"/>
        <v>113954.48</v>
      </c>
      <c r="I25" s="27"/>
    </row>
    <row r="26" spans="1:9" ht="12.75">
      <c r="A26" s="27"/>
      <c r="B26" s="35" t="s">
        <v>34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113954.48</v>
      </c>
      <c r="F28" s="34">
        <f>SUM(F6:F27)</f>
        <v>0</v>
      </c>
      <c r="G28" s="34">
        <f>SUM(G6:G27)</f>
        <v>0</v>
      </c>
      <c r="H28" s="34">
        <f t="shared" si="1"/>
        <v>113954.48</v>
      </c>
      <c r="I28" s="27"/>
      <c r="M28" t="s">
        <v>48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48</v>
      </c>
    </row>
    <row r="33" spans="1:9" ht="25.5">
      <c r="A33" s="27"/>
      <c r="B33" s="30" t="s">
        <v>17</v>
      </c>
      <c r="C33" s="31" t="s">
        <v>47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45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60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42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113954.48</v>
      </c>
      <c r="F44" s="38">
        <f t="shared" si="3"/>
        <v>0</v>
      </c>
      <c r="G44" s="38">
        <f t="shared" si="3"/>
        <v>0</v>
      </c>
      <c r="H44" s="38">
        <f t="shared" si="3"/>
        <v>113954.48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2022-01-19T09:18:43Z</dcterms:modified>
  <cp:category/>
  <cp:version/>
  <cp:contentType/>
  <cp:contentStatus/>
</cp:coreProperties>
</file>