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85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<sst xmlns="http://schemas.openxmlformats.org/spreadsheetml/2006/main" count="103" uniqueCount="71">
  <si>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</si>
  <si>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</si>
  <si>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</si>
  <si>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</si>
  <si>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</si>
  <si>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</si>
  <si>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</si>
  <si>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</si>
  <si>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</si>
  <si>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</si>
  <si>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</si>
  <si>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</si>
  <si>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</si>
  <si>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</si>
  <si>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</si>
  <si>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</si>
  <si>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</si>
  <si>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</si>
  <si>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</si>
  <si>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</si>
  <si>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</si>
  <si>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</si>
  <si>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</si>
  <si>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</si>
  <si>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</si>
  <si>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</si>
  <si>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</si>
  <si>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</si>
  <si>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</si>
  <si>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</si>
  <si>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</si>
  <si>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</si>
  <si>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</si>
  <si>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</si>
  <si>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</si>
  <si>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</si>
  <si>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</si>
  <si>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</si>
  <si>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</si>
  <si>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</si>
  <si>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</si>
  <si>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</si>
  <si>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</si>
  <si>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</si>
  <si>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</si>
  <si>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</si>
  <si>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</si>
  <si>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</si>
  <si>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</si>
  <si>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</si>
  <si>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</si>
  <si>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</si>
  <si>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AGENCIJA IZI</t>
  </si>
  <si>
    <t>HELIANT</t>
  </si>
  <si>
    <t>NIS</t>
  </si>
  <si>
    <t>SOFTEK</t>
  </si>
  <si>
    <t>TEHNISS</t>
  </si>
  <si>
    <t>медицински кисеоник</t>
  </si>
  <si>
    <t>I&amp;D COM</t>
  </si>
  <si>
    <t>MESSER</t>
  </si>
  <si>
    <t>OBRADOVIĆ</t>
  </si>
  <si>
    <t>LAUFER</t>
  </si>
  <si>
    <t>JP PTT</t>
  </si>
  <si>
    <t>USLUGE CISCENJA</t>
  </si>
  <si>
    <t>Солидарна помоћ</t>
  </si>
  <si>
    <t>institut za med rada</t>
  </si>
  <si>
    <t>prevoz za specij.</t>
  </si>
  <si>
    <t>cišcenje</t>
  </si>
  <si>
    <t>MEDIPRO</t>
  </si>
  <si>
    <t>Specifikacija plaćanja po dobavljačima na da 18.10.2023 iz sredstava RFZO-a</t>
  </si>
  <si>
    <t>СТАЊЕ СРЕДСТАВА НА БУЏЕТСКОМ РАЧУНУ ДОМА ЗДРАВЉА ЉИГ НА ДАН 18.10.2023. год.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</si>
</sst>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C26" sqref="C26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28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70</v>
      </c>
      <c r="B9" s="46"/>
      <c r="C9" s="51">
        <f>C41</f>
        <v>72787.60000000003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19533.13</v>
      </c>
      <c r="D13" s="7" t="s">
        <v>0</v>
      </c>
    </row>
    <row r="14" spans="1:4" ht="12.75">
      <c r="A14" s="1">
        <v>2</v>
      </c>
      <c r="B14" s="6" t="s">
        <v>33</v>
      </c>
      <c r="C14" s="12">
        <v>421682.57</v>
      </c>
      <c r="D14" s="7" t="s">
        <v>0</v>
      </c>
    </row>
    <row r="15" spans="1:4" ht="12.75">
      <c r="A15" s="1">
        <v>3</v>
      </c>
      <c r="B15" s="6" t="s">
        <v>2</v>
      </c>
      <c r="C15" s="12">
        <v>1850</v>
      </c>
      <c r="D15" s="7" t="s">
        <v>0</v>
      </c>
    </row>
    <row r="16" spans="1:5" ht="12.75">
      <c r="A16" s="1">
        <v>4</v>
      </c>
      <c r="B16" s="2" t="s">
        <v>34</v>
      </c>
      <c r="C16" s="12">
        <v>4188.84</v>
      </c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427721.41000000003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228220.53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32</v>
      </c>
      <c r="C24" s="15"/>
      <c r="D24" s="1" t="s">
        <v>0</v>
      </c>
      <c r="E24" s="9"/>
    </row>
    <row r="25" spans="2:5" ht="12.75">
      <c r="B25" s="2" t="s">
        <v>5</v>
      </c>
      <c r="C25" s="14">
        <v>116628.72</v>
      </c>
      <c r="D25" s="1" t="s">
        <v>0</v>
      </c>
      <c r="E25" s="9"/>
    </row>
    <row r="26" spans="2:5" ht="12.75">
      <c r="B26" s="2" t="s">
        <v>35</v>
      </c>
      <c r="C26" s="14"/>
      <c r="D26" s="1" t="s">
        <v>0</v>
      </c>
      <c r="E26" s="9"/>
    </row>
    <row r="27" spans="2:5" ht="12.75">
      <c r="B27" s="2" t="s">
        <v>15</v>
      </c>
      <c r="C27" s="14">
        <v>18000</v>
      </c>
      <c r="D27" s="1" t="s">
        <v>0</v>
      </c>
      <c r="E27" s="9"/>
    </row>
    <row r="28" spans="2:5" ht="12.75">
      <c r="B28" s="2" t="s">
        <v>50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64</v>
      </c>
      <c r="C31" s="12"/>
      <c r="D31" s="26" t="s">
        <v>0</v>
      </c>
      <c r="E31" s="9"/>
    </row>
    <row r="32" spans="2:5" ht="12.75">
      <c r="B32" s="25" t="s">
        <v>14</v>
      </c>
      <c r="C32" s="12"/>
      <c r="D32" s="26" t="s">
        <v>0</v>
      </c>
      <c r="E32" s="9"/>
    </row>
    <row r="33" spans="2:5" ht="12.75">
      <c r="B33" s="22" t="s">
        <v>57</v>
      </c>
      <c r="C33" s="23">
        <v>7428.85</v>
      </c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44</v>
      </c>
      <c r="C35" s="12"/>
      <c r="D35" s="7" t="s">
        <v>0</v>
      </c>
      <c r="E35" s="9"/>
    </row>
    <row r="36" spans="2:5" ht="12.75">
      <c r="B36" s="6" t="s">
        <v>37</v>
      </c>
      <c r="C36" s="12"/>
      <c r="D36" s="7" t="s">
        <v>0</v>
      </c>
      <c r="E36" s="9"/>
    </row>
    <row r="37" spans="2:5" ht="12.75">
      <c r="B37" s="6" t="s">
        <v>43</v>
      </c>
      <c r="C37" s="12">
        <v>4188.84</v>
      </c>
      <c r="D37" s="7" t="s">
        <v>0</v>
      </c>
      <c r="E37" s="9"/>
    </row>
    <row r="38" spans="2:4" ht="15">
      <c r="B38" s="3" t="s">
        <v>11</v>
      </c>
      <c r="C38" s="19">
        <f>SUM(C21:C37)</f>
        <v>374466.94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72787.60000000003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0">
      <selection activeCell="P23" sqref="P23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69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16</v>
      </c>
      <c r="C5" s="31" t="s">
        <v>17</v>
      </c>
      <c r="D5" s="32" t="s">
        <v>18</v>
      </c>
      <c r="E5" s="31" t="s">
        <v>19</v>
      </c>
      <c r="F5" s="32" t="s">
        <v>20</v>
      </c>
      <c r="G5" s="32" t="s">
        <v>21</v>
      </c>
      <c r="H5" s="30" t="s">
        <v>22</v>
      </c>
      <c r="I5" s="29"/>
    </row>
    <row r="6" spans="1:9" ht="12.75">
      <c r="A6" s="27"/>
      <c r="B6" s="33" t="s">
        <v>51</v>
      </c>
      <c r="C6" s="34"/>
      <c r="D6" s="34"/>
      <c r="E6" s="34"/>
      <c r="F6" s="34">
        <v>18691.2</v>
      </c>
      <c r="G6" s="34"/>
      <c r="H6" s="34">
        <f aca="true" t="shared" si="0" ref="H6:H18">SUM(D6:G6)</f>
        <v>18691.2</v>
      </c>
      <c r="I6" s="27"/>
    </row>
    <row r="7" spans="1:9" ht="12.75">
      <c r="A7" s="27"/>
      <c r="B7" s="33" t="s">
        <v>54</v>
      </c>
      <c r="C7" s="34">
        <v>116628.72</v>
      </c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63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41</v>
      </c>
      <c r="C9" s="34"/>
      <c r="D9" s="34"/>
      <c r="E9" s="34"/>
      <c r="F9" s="34">
        <v>42944.13</v>
      </c>
      <c r="G9" s="34"/>
      <c r="H9" s="34">
        <f t="shared" si="0"/>
        <v>42944.13</v>
      </c>
      <c r="I9" s="27"/>
    </row>
    <row r="10" spans="1:9" ht="12.75">
      <c r="A10" s="27"/>
      <c r="B10" s="35" t="s">
        <v>59</v>
      </c>
      <c r="C10" s="34">
        <v>7428.85</v>
      </c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53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56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26</v>
      </c>
      <c r="C13" s="34"/>
      <c r="D13" s="34"/>
      <c r="E13" s="34"/>
      <c r="F13" s="34">
        <v>84946.2</v>
      </c>
      <c r="G13" s="34"/>
      <c r="H13" s="34">
        <f t="shared" si="0"/>
        <v>84946.2</v>
      </c>
      <c r="I13" s="27"/>
    </row>
    <row r="14" spans="1:9" ht="12.75">
      <c r="A14" s="27"/>
      <c r="B14" s="35" t="s">
        <v>31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65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60</v>
      </c>
      <c r="C16" s="34"/>
      <c r="D16" s="34"/>
      <c r="E16" s="34"/>
      <c r="F16" s="34">
        <v>2400</v>
      </c>
      <c r="G16" s="34"/>
      <c r="H16" s="34">
        <f t="shared" si="0"/>
        <v>2400</v>
      </c>
      <c r="I16" s="27"/>
    </row>
    <row r="17" spans="1:9" ht="12.75">
      <c r="A17" s="27"/>
      <c r="B17" s="35" t="s">
        <v>66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27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62</v>
      </c>
      <c r="C19" s="34"/>
      <c r="D19" s="34"/>
      <c r="E19" s="34"/>
      <c r="F19" s="34">
        <v>5509</v>
      </c>
      <c r="G19" s="34"/>
      <c r="H19" s="34">
        <f aca="true" t="shared" si="1" ref="H19:H28">SUM(C19:G19)</f>
        <v>5509</v>
      </c>
      <c r="I19" s="27"/>
    </row>
    <row r="20" spans="1:9" ht="12.75">
      <c r="A20" s="27"/>
      <c r="B20" s="35" t="s">
        <v>30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29</v>
      </c>
      <c r="C21" s="34"/>
      <c r="D21" s="34"/>
      <c r="E21" s="34"/>
      <c r="F21" s="14">
        <v>26</v>
      </c>
      <c r="G21" s="34"/>
      <c r="H21" s="34">
        <f t="shared" si="1"/>
        <v>26</v>
      </c>
      <c r="I21" s="27"/>
    </row>
    <row r="22" spans="1:9" ht="12.75">
      <c r="A22" s="27"/>
      <c r="B22" s="35" t="s">
        <v>52</v>
      </c>
      <c r="C22" s="34"/>
      <c r="D22" s="34"/>
      <c r="E22" s="34"/>
      <c r="F22" s="34">
        <v>42000</v>
      </c>
      <c r="G22" s="34"/>
      <c r="H22" s="34">
        <f t="shared" si="1"/>
        <v>42000</v>
      </c>
      <c r="I22" s="27"/>
    </row>
    <row r="23" spans="1:9" ht="12.75">
      <c r="A23" s="27"/>
      <c r="B23" s="35" t="s">
        <v>68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55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58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61</v>
      </c>
      <c r="C26" s="34"/>
      <c r="D26" s="34"/>
      <c r="E26" s="34"/>
      <c r="F26" s="34"/>
      <c r="G26" s="34">
        <v>18000</v>
      </c>
      <c r="H26" s="34">
        <f t="shared" si="1"/>
        <v>18000</v>
      </c>
      <c r="I26" s="27"/>
    </row>
    <row r="27" spans="1:9" ht="12.75">
      <c r="A27" s="27"/>
      <c r="B27" s="35" t="s">
        <v>48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23</v>
      </c>
      <c r="C28" s="34">
        <f>SUM(C6:C27)</f>
        <v>124057.57</v>
      </c>
      <c r="D28" s="34">
        <f>SUM(D6:D27)</f>
        <v>0</v>
      </c>
      <c r="E28" s="34">
        <f>SUM(E6:E27)</f>
        <v>0</v>
      </c>
      <c r="F28" s="34">
        <f>SUM(F6:F27)</f>
        <v>196516.53</v>
      </c>
      <c r="G28" s="34">
        <f>SUM(G6:G27)</f>
        <v>18000</v>
      </c>
      <c r="H28" s="34">
        <f t="shared" si="1"/>
        <v>338574.1</v>
      </c>
      <c r="I28" s="27"/>
      <c r="M28" t="s">
        <v>40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47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40</v>
      </c>
    </row>
    <row r="33" spans="1:9" ht="25.5">
      <c r="A33" s="27"/>
      <c r="B33" s="30" t="s">
        <v>16</v>
      </c>
      <c r="C33" s="31" t="s">
        <v>39</v>
      </c>
      <c r="D33" s="36" t="s">
        <v>18</v>
      </c>
      <c r="E33" s="31" t="s">
        <v>19</v>
      </c>
      <c r="F33" s="32" t="s">
        <v>20</v>
      </c>
      <c r="G33" s="32" t="s">
        <v>21</v>
      </c>
      <c r="H33" s="30" t="s">
        <v>22</v>
      </c>
      <c r="I33" s="27"/>
    </row>
    <row r="34" spans="1:9" ht="12.75">
      <c r="A34" s="27"/>
      <c r="B34" s="35" t="s">
        <v>68</v>
      </c>
      <c r="C34" s="34"/>
      <c r="D34" s="34"/>
      <c r="E34" s="34"/>
      <c r="F34" s="34">
        <v>31704</v>
      </c>
      <c r="G34" s="34"/>
      <c r="H34" s="34">
        <f>SUM(C34:G34)</f>
        <v>31704</v>
      </c>
      <c r="I34" s="27"/>
    </row>
    <row r="35" spans="1:9" ht="12.75">
      <c r="A35" s="27"/>
      <c r="B35" s="35" t="s">
        <v>67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38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42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46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45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49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36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31704</v>
      </c>
      <c r="G41" s="34">
        <f>SUM(G34:G36)</f>
        <v>0</v>
      </c>
      <c r="H41" s="34">
        <f>SUM(H34:H40)</f>
        <v>31704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24</v>
      </c>
      <c r="C44" s="38">
        <f aca="true" t="shared" si="3" ref="C44:H44">C28+C41</f>
        <v>124057.57</v>
      </c>
      <c r="D44" s="38">
        <f t="shared" si="3"/>
        <v>0</v>
      </c>
      <c r="E44" s="38">
        <f t="shared" si="3"/>
        <v>0</v>
      </c>
      <c r="F44" s="38">
        <f t="shared" si="3"/>
        <v>228220.53</v>
      </c>
      <c r="G44" s="38">
        <f t="shared" si="3"/>
        <v>18000</v>
      </c>
      <c r="H44" s="38">
        <f t="shared" si="3"/>
        <v>370278.1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2023-10-19T06:21:00Z</dcterms:modified>
  <cp:category/>
  <cp:version/>
  <cp:contentType/>
  <cp:contentStatus/>
</cp:coreProperties>
</file>